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J104" i="54"/>
  <c r="DI104"/>
  <c r="DH104"/>
  <c r="DG104"/>
  <c r="DF104"/>
  <c r="DJ103"/>
  <c r="DI103"/>
  <c r="DH103"/>
  <c r="DG103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B70" i="63"/>
  <c r="AB66"/>
  <c r="AB60" i="62"/>
  <c r="AB44"/>
  <c r="AB5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N41" s="1"/>
  <c r="K41"/>
  <c r="J41"/>
  <c r="I41"/>
  <c r="M40"/>
  <c r="L40"/>
  <c r="K40"/>
  <c r="J40"/>
  <c r="I40"/>
  <c r="N40" s="1"/>
  <c r="M39"/>
  <c r="L39"/>
  <c r="K39"/>
  <c r="J39"/>
  <c r="I39"/>
  <c r="M38"/>
  <c r="L38"/>
  <c r="K38"/>
  <c r="N38" s="1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N25" s="1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N9" s="1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N5" s="1"/>
  <c r="K5"/>
  <c r="J5"/>
  <c r="I5"/>
  <c r="M4"/>
  <c r="M99" s="1"/>
  <c r="L4"/>
  <c r="K4"/>
  <c r="J4"/>
  <c r="I4"/>
  <c r="I99" s="1"/>
  <c r="M3"/>
  <c r="L3"/>
  <c r="K3"/>
  <c r="J3"/>
  <c r="J99" s="1"/>
  <c r="I3"/>
  <c r="M98" i="62"/>
  <c r="L98"/>
  <c r="K98"/>
  <c r="N98" s="1"/>
  <c r="J98"/>
  <c r="I98"/>
  <c r="M97"/>
  <c r="L97"/>
  <c r="K97"/>
  <c r="J97"/>
  <c r="I97"/>
  <c r="M96"/>
  <c r="L96"/>
  <c r="K96"/>
  <c r="J96"/>
  <c r="I96"/>
  <c r="N96" s="1"/>
  <c r="M95"/>
  <c r="L95"/>
  <c r="K95"/>
  <c r="J95"/>
  <c r="N95" s="1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N87" s="1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N4" s="1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N77" s="1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N50" s="1"/>
  <c r="J50"/>
  <c r="M49"/>
  <c r="L49"/>
  <c r="K49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N43" s="1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J37"/>
  <c r="M36"/>
  <c r="L36"/>
  <c r="K36"/>
  <c r="J36"/>
  <c r="M35"/>
  <c r="L35"/>
  <c r="K35"/>
  <c r="N35" s="1"/>
  <c r="J35"/>
  <c r="M34"/>
  <c r="L34"/>
  <c r="K34"/>
  <c r="J34"/>
  <c r="M33"/>
  <c r="L33"/>
  <c r="K33"/>
  <c r="N33" s="1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N23" s="1"/>
  <c r="J23"/>
  <c r="M22"/>
  <c r="L22"/>
  <c r="K22"/>
  <c r="J22"/>
  <c r="M21"/>
  <c r="L21"/>
  <c r="K21"/>
  <c r="N21" s="1"/>
  <c r="J21"/>
  <c r="M20"/>
  <c r="L20"/>
  <c r="K20"/>
  <c r="J20"/>
  <c r="M19"/>
  <c r="L19"/>
  <c r="K19"/>
  <c r="J19"/>
  <c r="M18"/>
  <c r="L18"/>
  <c r="K18"/>
  <c r="N18" s="1"/>
  <c r="J18"/>
  <c r="M17"/>
  <c r="L17"/>
  <c r="K17"/>
  <c r="N17" s="1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N5" s="1"/>
  <c r="J5"/>
  <c r="M4"/>
  <c r="L4"/>
  <c r="K4"/>
  <c r="J4"/>
  <c r="M3"/>
  <c r="L3"/>
  <c r="K3"/>
  <c r="K99" s="1"/>
  <c r="J3"/>
  <c r="M98" i="55"/>
  <c r="L98"/>
  <c r="K98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F89" s="1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F51" s="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F67" s="1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F21" s="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F37" s="1"/>
  <c r="B38"/>
  <c r="F38" s="1"/>
  <c r="C38"/>
  <c r="B39"/>
  <c r="C39"/>
  <c r="B40"/>
  <c r="F40" s="1"/>
  <c r="C40"/>
  <c r="B41"/>
  <c r="C41"/>
  <c r="B42"/>
  <c r="C42"/>
  <c r="B43"/>
  <c r="C43"/>
  <c r="B44"/>
  <c r="C44"/>
  <c r="B45"/>
  <c r="C45"/>
  <c r="F45" s="1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F53" s="1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F21" s="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F33" s="1"/>
  <c r="B34"/>
  <c r="F34" s="1"/>
  <c r="C34"/>
  <c r="B35"/>
  <c r="C35"/>
  <c r="B36"/>
  <c r="F36" s="1"/>
  <c r="C36"/>
  <c r="B37"/>
  <c r="C37"/>
  <c r="B38"/>
  <c r="F38" s="1"/>
  <c r="C38"/>
  <c r="B39"/>
  <c r="C39"/>
  <c r="F39" s="1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F71" s="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F79" s="1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F95" s="1"/>
  <c r="B96"/>
  <c r="F96" s="1"/>
  <c r="C96"/>
  <c r="B97"/>
  <c r="C97"/>
  <c r="B98"/>
  <c r="F98" s="1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U96"/>
  <c r="U95"/>
  <c r="U94"/>
  <c r="U93"/>
  <c r="U92"/>
  <c r="U91"/>
  <c r="U90"/>
  <c r="N90"/>
  <c r="U89"/>
  <c r="F89"/>
  <c r="U88"/>
  <c r="U87"/>
  <c r="U86"/>
  <c r="U85"/>
  <c r="U84"/>
  <c r="U83"/>
  <c r="U82"/>
  <c r="U81"/>
  <c r="U80"/>
  <c r="N80"/>
  <c r="U79"/>
  <c r="U78"/>
  <c r="U77"/>
  <c r="U76"/>
  <c r="U75"/>
  <c r="U74"/>
  <c r="U73"/>
  <c r="U72"/>
  <c r="U71"/>
  <c r="U70"/>
  <c r="U69"/>
  <c r="U68"/>
  <c r="N68"/>
  <c r="U67"/>
  <c r="U66"/>
  <c r="U65"/>
  <c r="N65"/>
  <c r="U64"/>
  <c r="U63"/>
  <c r="U62"/>
  <c r="N62"/>
  <c r="U61"/>
  <c r="U60"/>
  <c r="U59"/>
  <c r="U58"/>
  <c r="U57"/>
  <c r="U56"/>
  <c r="U55"/>
  <c r="F55"/>
  <c r="U54"/>
  <c r="U53"/>
  <c r="U52"/>
  <c r="N52"/>
  <c r="U51"/>
  <c r="U50"/>
  <c r="U49"/>
  <c r="N49"/>
  <c r="U48"/>
  <c r="U47"/>
  <c r="U46"/>
  <c r="N46"/>
  <c r="U45"/>
  <c r="U44"/>
  <c r="U43"/>
  <c r="U42"/>
  <c r="U41"/>
  <c r="U40"/>
  <c r="U39"/>
  <c r="U38"/>
  <c r="U37"/>
  <c r="U36"/>
  <c r="N36"/>
  <c r="U35"/>
  <c r="U34"/>
  <c r="U33"/>
  <c r="N33"/>
  <c r="U32"/>
  <c r="U31"/>
  <c r="U30"/>
  <c r="N30"/>
  <c r="U29"/>
  <c r="U28"/>
  <c r="U27"/>
  <c r="N27"/>
  <c r="U26"/>
  <c r="U25"/>
  <c r="U24"/>
  <c r="U23"/>
  <c r="U22"/>
  <c r="F22"/>
  <c r="U21"/>
  <c r="U20"/>
  <c r="N20"/>
  <c r="F20"/>
  <c r="U19"/>
  <c r="U18"/>
  <c r="U17"/>
  <c r="N17"/>
  <c r="U16"/>
  <c r="U15"/>
  <c r="U14"/>
  <c r="N14"/>
  <c r="U13"/>
  <c r="U12"/>
  <c r="U11"/>
  <c r="U10"/>
  <c r="U9"/>
  <c r="U8"/>
  <c r="U7"/>
  <c r="F7"/>
  <c r="U6"/>
  <c r="U5"/>
  <c r="U4"/>
  <c r="N4"/>
  <c r="U3"/>
  <c r="L99"/>
  <c r="A1"/>
  <c r="T99" i="62"/>
  <c r="S99"/>
  <c r="R99"/>
  <c r="Q99"/>
  <c r="P99"/>
  <c r="U98"/>
  <c r="U97"/>
  <c r="N97"/>
  <c r="U96"/>
  <c r="U95"/>
  <c r="U94"/>
  <c r="AD93"/>
  <c r="U93"/>
  <c r="AD92"/>
  <c r="U92"/>
  <c r="U91"/>
  <c r="N91"/>
  <c r="U90"/>
  <c r="AD89"/>
  <c r="U89"/>
  <c r="AD88"/>
  <c r="U88"/>
  <c r="U87"/>
  <c r="U86"/>
  <c r="AD85"/>
  <c r="U85"/>
  <c r="U84"/>
  <c r="U83"/>
  <c r="U82"/>
  <c r="U81"/>
  <c r="N81"/>
  <c r="U80"/>
  <c r="U79"/>
  <c r="AC78"/>
  <c r="U78"/>
  <c r="U77"/>
  <c r="N77"/>
  <c r="U76"/>
  <c r="U75"/>
  <c r="U74"/>
  <c r="N74"/>
  <c r="U73"/>
  <c r="U72"/>
  <c r="U71"/>
  <c r="N71"/>
  <c r="U70"/>
  <c r="AD69"/>
  <c r="U69"/>
  <c r="U68"/>
  <c r="U67"/>
  <c r="N67"/>
  <c r="AD66"/>
  <c r="U66"/>
  <c r="N66"/>
  <c r="AD65"/>
  <c r="U65"/>
  <c r="N65"/>
  <c r="U64"/>
  <c r="U63"/>
  <c r="AC62"/>
  <c r="U62"/>
  <c r="U61"/>
  <c r="N61"/>
  <c r="U60"/>
  <c r="U59"/>
  <c r="U58"/>
  <c r="N58"/>
  <c r="U57"/>
  <c r="U56"/>
  <c r="U55"/>
  <c r="N55"/>
  <c r="U54"/>
  <c r="AD53"/>
  <c r="U53"/>
  <c r="U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U32"/>
  <c r="U31"/>
  <c r="U30"/>
  <c r="AD29"/>
  <c r="U29"/>
  <c r="U28"/>
  <c r="U27"/>
  <c r="U26"/>
  <c r="U25"/>
  <c r="U24"/>
  <c r="U23"/>
  <c r="U22"/>
  <c r="AD21"/>
  <c r="U21"/>
  <c r="U20"/>
  <c r="U19"/>
  <c r="U18"/>
  <c r="AD17"/>
  <c r="U17"/>
  <c r="U16"/>
  <c r="U15"/>
  <c r="U14"/>
  <c r="F14"/>
  <c r="AD13"/>
  <c r="U13"/>
  <c r="U12"/>
  <c r="F12"/>
  <c r="U11"/>
  <c r="U10"/>
  <c r="AD9"/>
  <c r="U9"/>
  <c r="U8"/>
  <c r="U7"/>
  <c r="U6"/>
  <c r="AD5"/>
  <c r="U5"/>
  <c r="U4"/>
  <c r="U3"/>
  <c r="A1"/>
  <c r="T99" i="61"/>
  <c r="S99"/>
  <c r="R99"/>
  <c r="Q99"/>
  <c r="P99"/>
  <c r="U98"/>
  <c r="U97"/>
  <c r="U96"/>
  <c r="U95"/>
  <c r="U94"/>
  <c r="N94"/>
  <c r="U93"/>
  <c r="U92"/>
  <c r="U91"/>
  <c r="U90"/>
  <c r="F90"/>
  <c r="U89"/>
  <c r="U88"/>
  <c r="U87"/>
  <c r="U86"/>
  <c r="U85"/>
  <c r="U84"/>
  <c r="U83"/>
  <c r="U82"/>
  <c r="U81"/>
  <c r="U80"/>
  <c r="U79"/>
  <c r="U78"/>
  <c r="N78"/>
  <c r="U77"/>
  <c r="U76"/>
  <c r="U75"/>
  <c r="U74"/>
  <c r="U73"/>
  <c r="U72"/>
  <c r="U71"/>
  <c r="U70"/>
  <c r="N70"/>
  <c r="U69"/>
  <c r="U68"/>
  <c r="U67"/>
  <c r="U66"/>
  <c r="U65"/>
  <c r="U64"/>
  <c r="U63"/>
  <c r="U62"/>
  <c r="N62"/>
  <c r="U61"/>
  <c r="U60"/>
  <c r="U59"/>
  <c r="U58"/>
  <c r="U57"/>
  <c r="U56"/>
  <c r="U55"/>
  <c r="U54"/>
  <c r="N54"/>
  <c r="U53"/>
  <c r="U52"/>
  <c r="U51"/>
  <c r="U50"/>
  <c r="U49"/>
  <c r="U48"/>
  <c r="U47"/>
  <c r="U46"/>
  <c r="N46"/>
  <c r="U45"/>
  <c r="U44"/>
  <c r="U43"/>
  <c r="U42"/>
  <c r="U41"/>
  <c r="U40"/>
  <c r="U39"/>
  <c r="U38"/>
  <c r="U37"/>
  <c r="U36"/>
  <c r="U35"/>
  <c r="U34"/>
  <c r="U33"/>
  <c r="U32"/>
  <c r="U31"/>
  <c r="N31"/>
  <c r="U30"/>
  <c r="U29"/>
  <c r="U28"/>
  <c r="N28"/>
  <c r="U27"/>
  <c r="U26"/>
  <c r="U25"/>
  <c r="U24"/>
  <c r="U23"/>
  <c r="U22"/>
  <c r="U21"/>
  <c r="U20"/>
  <c r="U19"/>
  <c r="U18"/>
  <c r="U17"/>
  <c r="U16"/>
  <c r="U15"/>
  <c r="U14"/>
  <c r="U13"/>
  <c r="U12"/>
  <c r="F12"/>
  <c r="U11"/>
  <c r="U10"/>
  <c r="U9"/>
  <c r="U8"/>
  <c r="U7"/>
  <c r="N7"/>
  <c r="U6"/>
  <c r="U5"/>
  <c r="U4"/>
  <c r="U3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F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F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F14"/>
  <c r="U13"/>
  <c r="U12"/>
  <c r="U11"/>
  <c r="U10"/>
  <c r="U9"/>
  <c r="U8"/>
  <c r="U7"/>
  <c r="N7"/>
  <c r="U6"/>
  <c r="U5"/>
  <c r="U4"/>
  <c r="F4"/>
  <c r="U3"/>
  <c r="A1"/>
  <c r="T99" i="57"/>
  <c r="S99"/>
  <c r="R99"/>
  <c r="Q99"/>
  <c r="P99"/>
  <c r="U98"/>
  <c r="U97"/>
  <c r="U96"/>
  <c r="U95"/>
  <c r="U94"/>
  <c r="U93"/>
  <c r="U92"/>
  <c r="U91"/>
  <c r="U90"/>
  <c r="U89"/>
  <c r="U88"/>
  <c r="F88"/>
  <c r="U87"/>
  <c r="U86"/>
  <c r="N86"/>
  <c r="F86"/>
  <c r="U85"/>
  <c r="U84"/>
  <c r="U83"/>
  <c r="U82"/>
  <c r="U81"/>
  <c r="U80"/>
  <c r="U79"/>
  <c r="U78"/>
  <c r="U77"/>
  <c r="U76"/>
  <c r="U75"/>
  <c r="N75"/>
  <c r="U74"/>
  <c r="U73"/>
  <c r="U72"/>
  <c r="U71"/>
  <c r="U70"/>
  <c r="U69"/>
  <c r="U68"/>
  <c r="U67"/>
  <c r="N67"/>
  <c r="U66"/>
  <c r="U65"/>
  <c r="U64"/>
  <c r="U63"/>
  <c r="U62"/>
  <c r="U61"/>
  <c r="F61"/>
  <c r="U60"/>
  <c r="U59"/>
  <c r="N59"/>
  <c r="U58"/>
  <c r="U57"/>
  <c r="U56"/>
  <c r="U55"/>
  <c r="U54"/>
  <c r="F54"/>
  <c r="U53"/>
  <c r="U52"/>
  <c r="U51"/>
  <c r="N51"/>
  <c r="U50"/>
  <c r="U49"/>
  <c r="U48"/>
  <c r="U47"/>
  <c r="U46"/>
  <c r="U45"/>
  <c r="U44"/>
  <c r="F44"/>
  <c r="U43"/>
  <c r="N43"/>
  <c r="U42"/>
  <c r="F42"/>
  <c r="U41"/>
  <c r="U40"/>
  <c r="U39"/>
  <c r="U38"/>
  <c r="U37"/>
  <c r="U36"/>
  <c r="U35"/>
  <c r="N35"/>
  <c r="U34"/>
  <c r="U33"/>
  <c r="U32"/>
  <c r="U31"/>
  <c r="U30"/>
  <c r="N30"/>
  <c r="U29"/>
  <c r="U28"/>
  <c r="U27"/>
  <c r="N27"/>
  <c r="U26"/>
  <c r="U25"/>
  <c r="U24"/>
  <c r="N24"/>
  <c r="U23"/>
  <c r="U22"/>
  <c r="U21"/>
  <c r="U20"/>
  <c r="U19"/>
  <c r="U18"/>
  <c r="U17"/>
  <c r="U16"/>
  <c r="N16"/>
  <c r="U15"/>
  <c r="U14"/>
  <c r="U13"/>
  <c r="U12"/>
  <c r="U11"/>
  <c r="U10"/>
  <c r="U9"/>
  <c r="U8"/>
  <c r="N8"/>
  <c r="U7"/>
  <c r="U6"/>
  <c r="U5"/>
  <c r="U4"/>
  <c r="U3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F76"/>
  <c r="U75"/>
  <c r="U74"/>
  <c r="U73"/>
  <c r="U72"/>
  <c r="U71"/>
  <c r="U70"/>
  <c r="U69"/>
  <c r="U68"/>
  <c r="U67"/>
  <c r="U66"/>
  <c r="U65"/>
  <c r="U64"/>
  <c r="U63"/>
  <c r="U62"/>
  <c r="U61"/>
  <c r="N61"/>
  <c r="U60"/>
  <c r="U59"/>
  <c r="U58"/>
  <c r="U57"/>
  <c r="U56"/>
  <c r="U55"/>
  <c r="U54"/>
  <c r="U53"/>
  <c r="U52"/>
  <c r="U51"/>
  <c r="U50"/>
  <c r="U49"/>
  <c r="N49"/>
  <c r="U48"/>
  <c r="U47"/>
  <c r="U46"/>
  <c r="U45"/>
  <c r="U44"/>
  <c r="U43"/>
  <c r="U42"/>
  <c r="U41"/>
  <c r="U40"/>
  <c r="U39"/>
  <c r="U38"/>
  <c r="U37"/>
  <c r="N37"/>
  <c r="U36"/>
  <c r="U35"/>
  <c r="U34"/>
  <c r="N34"/>
  <c r="U33"/>
  <c r="U32"/>
  <c r="U31"/>
  <c r="N31"/>
  <c r="U30"/>
  <c r="U29"/>
  <c r="U28"/>
  <c r="U27"/>
  <c r="U26"/>
  <c r="U25"/>
  <c r="U24"/>
  <c r="U23"/>
  <c r="U22"/>
  <c r="U21"/>
  <c r="U20"/>
  <c r="U19"/>
  <c r="N19"/>
  <c r="U18"/>
  <c r="U17"/>
  <c r="U16"/>
  <c r="U15"/>
  <c r="F15"/>
  <c r="U14"/>
  <c r="U13"/>
  <c r="F13"/>
  <c r="U12"/>
  <c r="U11"/>
  <c r="N11"/>
  <c r="U10"/>
  <c r="U9"/>
  <c r="U8"/>
  <c r="U7"/>
  <c r="U6"/>
  <c r="U5"/>
  <c r="U4"/>
  <c r="U3"/>
  <c r="M99"/>
  <c r="L99"/>
  <c r="J99"/>
  <c r="A1"/>
  <c r="T99" i="55"/>
  <c r="S99"/>
  <c r="R99"/>
  <c r="Q99"/>
  <c r="P99"/>
  <c r="U98"/>
  <c r="N98"/>
  <c r="U97"/>
  <c r="U96"/>
  <c r="U95"/>
  <c r="U94"/>
  <c r="U93"/>
  <c r="U92"/>
  <c r="N92"/>
  <c r="U91"/>
  <c r="U90"/>
  <c r="U89"/>
  <c r="U88"/>
  <c r="U87"/>
  <c r="U86"/>
  <c r="U85"/>
  <c r="N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U57"/>
  <c r="U56"/>
  <c r="U55"/>
  <c r="U54"/>
  <c r="U53"/>
  <c r="U52"/>
  <c r="U51"/>
  <c r="U50"/>
  <c r="U49"/>
  <c r="U48"/>
  <c r="U47"/>
  <c r="U46"/>
  <c r="U45"/>
  <c r="N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F24"/>
  <c r="U23"/>
  <c r="U22"/>
  <c r="U21"/>
  <c r="U20"/>
  <c r="U19"/>
  <c r="N19"/>
  <c r="U18"/>
  <c r="U17"/>
  <c r="U16"/>
  <c r="U15"/>
  <c r="U14"/>
  <c r="F14"/>
  <c r="U13"/>
  <c r="U12"/>
  <c r="U11"/>
  <c r="U10"/>
  <c r="U9"/>
  <c r="U8"/>
  <c r="U7"/>
  <c r="U6"/>
  <c r="N6"/>
  <c r="U5"/>
  <c r="U4"/>
  <c r="F4"/>
  <c r="U3"/>
  <c r="A1"/>
  <c r="B99" i="56" l="1"/>
  <c r="F4"/>
  <c r="F29" i="63"/>
  <c r="F5" i="57"/>
  <c r="F97" i="58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89" i="61"/>
  <c r="F87"/>
  <c r="F75"/>
  <c r="F59"/>
  <c r="F43"/>
  <c r="F27"/>
  <c r="F73" i="62"/>
  <c r="F57"/>
  <c r="F47"/>
  <c r="F45"/>
  <c r="F43"/>
  <c r="F41"/>
  <c r="F33"/>
  <c r="F31"/>
  <c r="F13"/>
  <c r="F11"/>
  <c r="F83" i="63"/>
  <c r="F77"/>
  <c r="F71"/>
  <c r="F61"/>
  <c r="F45"/>
  <c r="F39"/>
  <c r="C99" i="55"/>
  <c r="F23" i="63"/>
  <c r="F13"/>
  <c r="C99"/>
  <c r="C99" i="57"/>
  <c r="F93" i="55"/>
  <c r="F89"/>
  <c r="F85"/>
  <c r="F83"/>
  <c r="F81"/>
  <c r="F77"/>
  <c r="F75"/>
  <c r="F73"/>
  <c r="F69"/>
  <c r="F67"/>
  <c r="F65"/>
  <c r="F57"/>
  <c r="F55"/>
  <c r="F51"/>
  <c r="F49"/>
  <c r="F31"/>
  <c r="F27"/>
  <c r="F25"/>
  <c r="F23"/>
  <c r="F19"/>
  <c r="F17"/>
  <c r="F15"/>
  <c r="F11"/>
  <c r="F7"/>
  <c r="C99" i="56"/>
  <c r="F97"/>
  <c r="F95"/>
  <c r="F93"/>
  <c r="F91"/>
  <c r="F89"/>
  <c r="F87"/>
  <c r="F85"/>
  <c r="F83"/>
  <c r="F81"/>
  <c r="F79"/>
  <c r="F77"/>
  <c r="F75"/>
  <c r="F73"/>
  <c r="F71"/>
  <c r="F61"/>
  <c r="F59"/>
  <c r="F57"/>
  <c r="F55"/>
  <c r="F53"/>
  <c r="F51"/>
  <c r="F49"/>
  <c r="F47"/>
  <c r="F45"/>
  <c r="F43"/>
  <c r="F41"/>
  <c r="F37"/>
  <c r="F35"/>
  <c r="F31"/>
  <c r="F29"/>
  <c r="F27"/>
  <c r="F25"/>
  <c r="F23"/>
  <c r="F19"/>
  <c r="F17"/>
  <c r="F11"/>
  <c r="F9"/>
  <c r="F7"/>
  <c r="F5"/>
  <c r="F95" i="57"/>
  <c r="F93"/>
  <c r="F89"/>
  <c r="F87"/>
  <c r="F85"/>
  <c r="F81"/>
  <c r="F77"/>
  <c r="F75"/>
  <c r="F73"/>
  <c r="F71"/>
  <c r="F67"/>
  <c r="F65"/>
  <c r="F63"/>
  <c r="F59"/>
  <c r="F57"/>
  <c r="F55"/>
  <c r="F51"/>
  <c r="F49"/>
  <c r="F47"/>
  <c r="F43"/>
  <c r="F41"/>
  <c r="F39"/>
  <c r="F35"/>
  <c r="F33"/>
  <c r="F31"/>
  <c r="F29"/>
  <c r="F27"/>
  <c r="F25"/>
  <c r="F23"/>
  <c r="F19"/>
  <c r="F17"/>
  <c r="F15"/>
  <c r="F11"/>
  <c r="F9"/>
  <c r="F7"/>
  <c r="F19" i="58"/>
  <c r="F15"/>
  <c r="F11"/>
  <c r="F7"/>
  <c r="F97" i="61"/>
  <c r="F95"/>
  <c r="F93"/>
  <c r="F91"/>
  <c r="F85"/>
  <c r="F83"/>
  <c r="F81"/>
  <c r="F79"/>
  <c r="F77"/>
  <c r="F73"/>
  <c r="F71"/>
  <c r="F69"/>
  <c r="F65"/>
  <c r="F63"/>
  <c r="F61"/>
  <c r="F57"/>
  <c r="F55"/>
  <c r="F53"/>
  <c r="F49"/>
  <c r="F47"/>
  <c r="F45"/>
  <c r="F41"/>
  <c r="F37"/>
  <c r="F35"/>
  <c r="F31"/>
  <c r="F29"/>
  <c r="F21"/>
  <c r="F19"/>
  <c r="F15"/>
  <c r="F13"/>
  <c r="F11"/>
  <c r="F7"/>
  <c r="F97" i="62"/>
  <c r="F95"/>
  <c r="F93"/>
  <c r="F91"/>
  <c r="F87"/>
  <c r="F85"/>
  <c r="F83"/>
  <c r="F81"/>
  <c r="F79"/>
  <c r="F77"/>
  <c r="F75"/>
  <c r="F71"/>
  <c r="F67"/>
  <c r="F65"/>
  <c r="F63"/>
  <c r="F61"/>
  <c r="F59"/>
  <c r="F55"/>
  <c r="F51"/>
  <c r="F37"/>
  <c r="F35"/>
  <c r="F29"/>
  <c r="F27"/>
  <c r="F25"/>
  <c r="F23"/>
  <c r="F21"/>
  <c r="F19"/>
  <c r="F17"/>
  <c r="F15"/>
  <c r="F9"/>
  <c r="F7"/>
  <c r="F5"/>
  <c r="F97" i="63"/>
  <c r="F95"/>
  <c r="F93"/>
  <c r="F91"/>
  <c r="F87"/>
  <c r="F85"/>
  <c r="F81"/>
  <c r="F79"/>
  <c r="F75"/>
  <c r="F73"/>
  <c r="F69"/>
  <c r="F67"/>
  <c r="F65"/>
  <c r="F63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B99" i="58"/>
  <c r="B99" i="61"/>
  <c r="L99" i="55"/>
  <c r="I99" i="57"/>
  <c r="F5" i="61"/>
  <c r="B99" i="63"/>
  <c r="K99"/>
  <c r="F49" i="62"/>
  <c r="F39"/>
  <c r="F97" i="55"/>
  <c r="F91"/>
  <c r="F59"/>
  <c r="F32" i="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O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O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88"/>
  <c r="V9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9"/>
  <c r="V32"/>
  <c r="O32"/>
  <c r="V40"/>
  <c r="V16"/>
  <c r="O16"/>
  <c r="V24"/>
  <c r="V24" i="56"/>
  <c r="V40"/>
  <c r="V42"/>
  <c r="N8" i="55"/>
  <c r="F9"/>
  <c r="I99"/>
  <c r="M99"/>
  <c r="G10"/>
  <c r="N12"/>
  <c r="O12" s="1"/>
  <c r="F13"/>
  <c r="O14"/>
  <c r="N28"/>
  <c r="O28" s="1"/>
  <c r="F29"/>
  <c r="N44"/>
  <c r="O44" s="1"/>
  <c r="F45"/>
  <c r="N60"/>
  <c r="O60" s="1"/>
  <c r="F61"/>
  <c r="O64"/>
  <c r="O72"/>
  <c r="O80"/>
  <c r="O92"/>
  <c r="O13" i="56"/>
  <c r="O29"/>
  <c r="O45"/>
  <c r="O57"/>
  <c r="O65"/>
  <c r="O73"/>
  <c r="O22"/>
  <c r="V36"/>
  <c r="V52"/>
  <c r="O62"/>
  <c r="O78"/>
  <c r="V12" i="55"/>
  <c r="O17"/>
  <c r="V28"/>
  <c r="V44"/>
  <c r="V60"/>
  <c r="O32" i="56"/>
  <c r="V32"/>
  <c r="V48"/>
  <c r="V50"/>
  <c r="B99" i="55"/>
  <c r="F3"/>
  <c r="K99"/>
  <c r="F5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28"/>
  <c r="V44"/>
  <c r="V46"/>
  <c r="V66"/>
  <c r="V82"/>
  <c r="O44" i="57"/>
  <c r="J99" i="55"/>
  <c r="N24"/>
  <c r="O24" s="1"/>
  <c r="N40"/>
  <c r="O40" s="1"/>
  <c r="N56"/>
  <c r="O56" s="1"/>
  <c r="O96"/>
  <c r="O56" i="56"/>
  <c r="V25" i="58"/>
  <c r="V38"/>
  <c r="V41"/>
  <c r="O57"/>
  <c r="V73"/>
  <c r="V8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5"/>
  <c r="O81"/>
  <c r="V97"/>
  <c r="N3" i="56"/>
  <c r="N90" i="57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23" i="56" l="1"/>
  <c r="V30"/>
  <c r="V14"/>
  <c r="V34"/>
  <c r="V18"/>
  <c r="V70"/>
  <c r="V54"/>
  <c r="V26"/>
  <c r="V74"/>
  <c r="V58"/>
  <c r="V38"/>
  <c r="O74" i="55"/>
  <c r="V10" i="56"/>
  <c r="O98"/>
  <c r="O90"/>
  <c r="O82"/>
  <c r="V78" i="55"/>
  <c r="O22"/>
  <c r="O11"/>
  <c r="F99" i="56"/>
  <c r="V63" i="55"/>
  <c r="O27" i="56"/>
  <c r="O11"/>
  <c r="V3" i="55"/>
  <c r="V87"/>
  <c r="O27"/>
  <c r="V7" i="56"/>
  <c r="O51" i="55"/>
  <c r="V51" i="56"/>
  <c r="O35"/>
  <c r="V4" i="55"/>
  <c r="V13"/>
  <c r="F99" i="63"/>
  <c r="O71" i="55"/>
  <c r="O35"/>
  <c r="O47" i="56"/>
  <c r="G82" i="57"/>
  <c r="V82" s="1"/>
  <c r="O6" i="58"/>
  <c r="O9" i="55"/>
  <c r="O91" i="56"/>
  <c r="O83"/>
  <c r="O75"/>
  <c r="O67"/>
  <c r="V77" i="58"/>
  <c r="O94" i="55"/>
  <c r="O30" i="58"/>
  <c r="O39" i="56"/>
  <c r="O86" i="55"/>
  <c r="O70"/>
  <c r="O43" i="56"/>
  <c r="O31"/>
  <c r="O15"/>
  <c r="O19"/>
  <c r="O98" i="55"/>
  <c r="O43"/>
  <c r="O66"/>
  <c r="O30"/>
  <c r="O87" i="56"/>
  <c r="O79"/>
  <c r="O71"/>
  <c r="O63"/>
  <c r="O55"/>
  <c r="E99"/>
  <c r="G9" i="57"/>
  <c r="V9" s="1"/>
  <c r="O91" i="55"/>
  <c r="O95"/>
  <c r="O65" i="58"/>
  <c r="O25"/>
  <c r="O6" i="56"/>
  <c r="O95"/>
  <c r="O97" i="58"/>
  <c r="O41"/>
  <c r="O66"/>
  <c r="O38" i="55"/>
  <c r="O19"/>
  <c r="O7"/>
  <c r="D99"/>
  <c r="G8" i="56"/>
  <c r="V8" s="1"/>
  <c r="V6"/>
  <c r="G4"/>
  <c r="V4" s="1"/>
  <c r="O59"/>
  <c r="O82" i="55"/>
  <c r="E99"/>
  <c r="O46"/>
  <c r="O90"/>
  <c r="V93" i="58"/>
  <c r="O29"/>
  <c r="V61"/>
  <c r="O45"/>
  <c r="O14"/>
  <c r="G91"/>
  <c r="G75"/>
  <c r="G59"/>
  <c r="O53"/>
  <c r="G43"/>
  <c r="G27"/>
  <c r="O17"/>
  <c r="G11"/>
  <c r="V11" s="1"/>
  <c r="E99"/>
  <c r="D99"/>
  <c r="G25" i="57"/>
  <c r="V25" s="1"/>
  <c r="O24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2" i="57" l="1"/>
  <c r="O11" i="58"/>
  <c r="O9" i="57"/>
  <c r="O8" i="56"/>
  <c r="O12"/>
  <c r="O4"/>
  <c r="O25" i="57"/>
  <c r="O21"/>
  <c r="V91" i="58"/>
  <c r="O91"/>
  <c r="O75"/>
  <c r="V75"/>
  <c r="O59"/>
  <c r="V59"/>
  <c r="V43"/>
  <c r="O43"/>
  <c r="O27"/>
  <c r="V27"/>
  <c r="O56"/>
  <c r="O61" i="57"/>
  <c r="V53"/>
  <c r="V45"/>
  <c r="O5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M7"/>
  <c r="DA7"/>
  <c r="CO93"/>
  <c r="CM95"/>
  <c r="CT95"/>
  <c r="DA95"/>
  <c r="CZ97"/>
  <c r="BY66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6"/>
  <c r="CV4"/>
  <c r="BM96"/>
  <c r="BM62"/>
  <c r="BM42"/>
  <c r="BM40"/>
  <c r="DI40" s="1"/>
  <c r="E40" i="40" s="1"/>
  <c r="BM16" i="54"/>
  <c r="DI16" s="1"/>
  <c r="E16" i="40" s="1"/>
  <c r="BM4" i="5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AY62"/>
  <c r="DI62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AY83"/>
  <c r="AY86"/>
  <c r="DG86" s="1"/>
  <c r="C86" i="40" s="1"/>
  <c r="AY95" i="54"/>
  <c r="AY97"/>
  <c r="DG97" s="1"/>
  <c r="C97" i="40" s="1"/>
  <c r="AY22" i="54"/>
  <c r="AY25"/>
  <c r="AY28"/>
  <c r="AY31"/>
  <c r="DJ31"/>
  <c r="F31" i="40" s="1"/>
  <c r="AY36" i="54"/>
  <c r="DG36" s="1"/>
  <c r="C36" i="40" s="1"/>
  <c r="CE36" i="54"/>
  <c r="AY39"/>
  <c r="DG39" s="1"/>
  <c r="C39" i="40" s="1"/>
  <c r="AY44" i="54"/>
  <c r="AY53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CW10" s="1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95" i="54" l="1"/>
  <c r="CW74"/>
  <c r="DD77"/>
  <c r="DD90"/>
  <c r="DD53"/>
  <c r="DD70"/>
  <c r="DD58"/>
  <c r="DD54"/>
  <c r="CI37"/>
  <c r="CB37"/>
  <c r="CP18"/>
  <c r="CP10"/>
  <c r="DD11"/>
  <c r="DK5"/>
  <c r="DD95"/>
  <c r="CI74"/>
  <c r="CP35"/>
  <c r="CB42"/>
  <c r="DD38"/>
  <c r="CB26"/>
  <c r="CW38"/>
  <c r="DD37"/>
  <c r="CP34"/>
  <c r="CW22"/>
  <c r="CB18"/>
  <c r="CB10"/>
  <c r="CP7"/>
  <c r="CP95"/>
  <c r="CP87"/>
  <c r="CP83"/>
  <c r="CI68"/>
  <c r="CW46"/>
  <c r="CB30"/>
  <c r="DD26"/>
  <c r="CB41"/>
  <c r="CI26"/>
  <c r="CB25"/>
  <c r="CP30"/>
  <c r="CB22"/>
  <c r="DD9"/>
  <c r="DD15"/>
  <c r="DD94"/>
  <c r="DD87"/>
  <c r="DD81"/>
  <c r="DD71"/>
  <c r="DD55"/>
  <c r="CW16"/>
  <c r="CP91"/>
  <c r="CP44"/>
  <c r="CP26"/>
  <c r="CP14"/>
  <c r="CI9"/>
  <c r="CI17"/>
  <c r="CI15"/>
  <c r="CB61"/>
  <c r="AE101" i="52"/>
  <c r="DD85" i="54"/>
  <c r="CI40"/>
  <c r="CP41"/>
  <c r="CP25"/>
  <c r="CI6"/>
  <c r="CP5"/>
  <c r="P98" i="38"/>
  <c r="L98" i="26" s="1"/>
  <c r="P97" i="38"/>
  <c r="P96"/>
  <c r="P95"/>
  <c r="L95" i="26" s="1"/>
  <c r="P94" i="38"/>
  <c r="P93"/>
  <c r="P92"/>
  <c r="P91"/>
  <c r="L91" i="26" s="1"/>
  <c r="P90" i="38"/>
  <c r="P89"/>
  <c r="P88"/>
  <c r="P87"/>
  <c r="L87" i="26" s="1"/>
  <c r="P86" i="38"/>
  <c r="P85"/>
  <c r="P84"/>
  <c r="P83"/>
  <c r="L83" i="26" s="1"/>
  <c r="P82" i="38"/>
  <c r="P81"/>
  <c r="P80"/>
  <c r="P79"/>
  <c r="L79" i="26" s="1"/>
  <c r="P78" i="38"/>
  <c r="P77"/>
  <c r="P76"/>
  <c r="P75"/>
  <c r="L75" i="26" s="1"/>
  <c r="P74" i="38"/>
  <c r="P73"/>
  <c r="P72"/>
  <c r="P71"/>
  <c r="L71" i="26" s="1"/>
  <c r="P70" i="38"/>
  <c r="P69"/>
  <c r="P68"/>
  <c r="P67"/>
  <c r="L67" i="26" s="1"/>
  <c r="P66" i="38"/>
  <c r="P65"/>
  <c r="P64"/>
  <c r="P63"/>
  <c r="L63" i="26" s="1"/>
  <c r="P62" i="38"/>
  <c r="P61"/>
  <c r="P60"/>
  <c r="P59"/>
  <c r="L59" i="26" s="1"/>
  <c r="P58" i="38"/>
  <c r="P57"/>
  <c r="P56"/>
  <c r="P55"/>
  <c r="L55" i="26" s="1"/>
  <c r="P54" i="38"/>
  <c r="P53"/>
  <c r="P52"/>
  <c r="P51"/>
  <c r="L51" i="26" s="1"/>
  <c r="P50" i="38"/>
  <c r="P49"/>
  <c r="P48"/>
  <c r="P47"/>
  <c r="L47" i="26" s="1"/>
  <c r="P46" i="38"/>
  <c r="P45"/>
  <c r="P44"/>
  <c r="P43"/>
  <c r="L43" i="26" s="1"/>
  <c r="P42" i="38"/>
  <c r="P41"/>
  <c r="P40"/>
  <c r="P39"/>
  <c r="L39" i="26" s="1"/>
  <c r="P38" i="38"/>
  <c r="P37"/>
  <c r="P36"/>
  <c r="P35"/>
  <c r="L35" i="26" s="1"/>
  <c r="P34" i="38"/>
  <c r="P33"/>
  <c r="P32"/>
  <c r="P31"/>
  <c r="L31" i="26" s="1"/>
  <c r="P30" i="38"/>
  <c r="P29"/>
  <c r="P28"/>
  <c r="P27"/>
  <c r="L27" i="26" s="1"/>
  <c r="P26" i="38"/>
  <c r="P25"/>
  <c r="P24"/>
  <c r="P23"/>
  <c r="L23" i="26" s="1"/>
  <c r="P22" i="38"/>
  <c r="P21"/>
  <c r="P20"/>
  <c r="P19"/>
  <c r="L19" i="26" s="1"/>
  <c r="P18" i="38"/>
  <c r="P17"/>
  <c r="P16"/>
  <c r="P15"/>
  <c r="L15" i="26" s="1"/>
  <c r="P14" i="38"/>
  <c r="P13"/>
  <c r="P12"/>
  <c r="P11"/>
  <c r="L11" i="26" s="1"/>
  <c r="P10" i="38"/>
  <c r="P9"/>
  <c r="P8"/>
  <c r="P7"/>
  <c r="L7" i="26" s="1"/>
  <c r="P6" i="38"/>
  <c r="P5"/>
  <c r="P4"/>
  <c r="P3"/>
  <c r="Q98"/>
  <c r="L98" i="27" s="1"/>
  <c r="Q97" i="38"/>
  <c r="Q96"/>
  <c r="Q95"/>
  <c r="L95" i="27" s="1"/>
  <c r="Q94" i="38"/>
  <c r="Q93"/>
  <c r="Q92"/>
  <c r="Q91"/>
  <c r="L91" i="27" s="1"/>
  <c r="Q90" i="38"/>
  <c r="Q89"/>
  <c r="Q88"/>
  <c r="Q87"/>
  <c r="L87" i="27" s="1"/>
  <c r="Q86" i="38"/>
  <c r="Q85"/>
  <c r="Q84"/>
  <c r="Q83"/>
  <c r="L83" i="27" s="1"/>
  <c r="Q82" i="38"/>
  <c r="Q81"/>
  <c r="Q80"/>
  <c r="Q79"/>
  <c r="L79" i="27" s="1"/>
  <c r="Q78" i="38"/>
  <c r="Q77"/>
  <c r="Q76"/>
  <c r="Q75"/>
  <c r="L75" i="27" s="1"/>
  <c r="Q74" i="38"/>
  <c r="Q73"/>
  <c r="Q72"/>
  <c r="Q71"/>
  <c r="L71" i="27" s="1"/>
  <c r="Q70" i="38"/>
  <c r="Q69"/>
  <c r="Q68"/>
  <c r="Q67"/>
  <c r="L67" i="27" s="1"/>
  <c r="Q66" i="38"/>
  <c r="Q65"/>
  <c r="Q64"/>
  <c r="Q63"/>
  <c r="L63" i="27" s="1"/>
  <c r="Q62" i="38"/>
  <c r="Q61"/>
  <c r="Q60"/>
  <c r="Q59"/>
  <c r="L59" i="27" s="1"/>
  <c r="Q58" i="38"/>
  <c r="Q57"/>
  <c r="Q56"/>
  <c r="Q55"/>
  <c r="L55" i="27" s="1"/>
  <c r="Q54" i="38"/>
  <c r="Q53"/>
  <c r="Q52"/>
  <c r="Q51"/>
  <c r="L51" i="27" s="1"/>
  <c r="Q50" i="38"/>
  <c r="Q49"/>
  <c r="Q48"/>
  <c r="Q47"/>
  <c r="L47" i="27" s="1"/>
  <c r="Q46" i="38"/>
  <c r="Q45"/>
  <c r="Q44"/>
  <c r="Q43"/>
  <c r="L43" i="27" s="1"/>
  <c r="Q42" i="38"/>
  <c r="Q41"/>
  <c r="Q40"/>
  <c r="Q39"/>
  <c r="L39" i="27" s="1"/>
  <c r="Q38" i="38"/>
  <c r="Q37"/>
  <c r="Q36"/>
  <c r="Q35"/>
  <c r="L35" i="27" s="1"/>
  <c r="Q34" i="38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M89" i="24" s="1"/>
  <c r="S88" i="52"/>
  <c r="S95"/>
  <c r="S85"/>
  <c r="S94"/>
  <c r="S93"/>
  <c r="S84"/>
  <c r="S80"/>
  <c r="S76"/>
  <c r="M76" i="24" s="1"/>
  <c r="S72" i="52"/>
  <c r="S68"/>
  <c r="S64"/>
  <c r="S60"/>
  <c r="S56"/>
  <c r="S52"/>
  <c r="S48"/>
  <c r="S44"/>
  <c r="M44" i="24" s="1"/>
  <c r="S40" i="52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S65"/>
  <c r="M65" i="24" s="1"/>
  <c r="S61" i="52"/>
  <c r="S57"/>
  <c r="S53"/>
  <c r="S49"/>
  <c r="S45"/>
  <c r="S41"/>
  <c r="S37"/>
  <c r="S33"/>
  <c r="S29"/>
  <c r="S25"/>
  <c r="S21"/>
  <c r="S17"/>
  <c r="S13"/>
  <c r="S9"/>
  <c r="S5"/>
  <c r="S86"/>
  <c r="M86" i="24" s="1"/>
  <c r="S82" i="52"/>
  <c r="S78"/>
  <c r="S74"/>
  <c r="S70"/>
  <c r="S66"/>
  <c r="S62"/>
  <c r="S58"/>
  <c r="S54"/>
  <c r="M54" i="24" s="1"/>
  <c r="S50" i="52"/>
  <c r="S46"/>
  <c r="S42"/>
  <c r="S38"/>
  <c r="S34"/>
  <c r="S30"/>
  <c r="S26"/>
  <c r="S22"/>
  <c r="M22" i="24" s="1"/>
  <c r="S18" i="52"/>
  <c r="S14"/>
  <c r="S10"/>
  <c r="S6"/>
  <c r="S83"/>
  <c r="S79"/>
  <c r="S75"/>
  <c r="S71"/>
  <c r="M71" i="24" s="1"/>
  <c r="S67" i="52"/>
  <c r="S63"/>
  <c r="S59"/>
  <c r="S55"/>
  <c r="M55" i="24" s="1"/>
  <c r="S51" i="52"/>
  <c r="S47"/>
  <c r="S43"/>
  <c r="S39"/>
  <c r="M39" i="24" s="1"/>
  <c r="S35" i="52"/>
  <c r="S31"/>
  <c r="S27"/>
  <c r="S23"/>
  <c r="S19"/>
  <c r="S15"/>
  <c r="S11"/>
  <c r="S7"/>
  <c r="S3"/>
  <c r="S96"/>
  <c r="S92"/>
  <c r="S97"/>
  <c r="W94"/>
  <c r="W84"/>
  <c r="W85"/>
  <c r="W98"/>
  <c r="M98" i="29" s="1"/>
  <c r="W95" i="52"/>
  <c r="W91"/>
  <c r="W90"/>
  <c r="W89"/>
  <c r="M89" i="29" s="1"/>
  <c r="W87" i="52"/>
  <c r="W86"/>
  <c r="W80"/>
  <c r="W76"/>
  <c r="M76" i="29" s="1"/>
  <c r="W72" i="52"/>
  <c r="W68"/>
  <c r="W64"/>
  <c r="W60"/>
  <c r="M60" i="29" s="1"/>
  <c r="W56" i="52"/>
  <c r="W52"/>
  <c r="W48"/>
  <c r="W44"/>
  <c r="M44" i="29" s="1"/>
  <c r="W40" i="52"/>
  <c r="W36"/>
  <c r="W32"/>
  <c r="W28"/>
  <c r="M28" i="29" s="1"/>
  <c r="W24" i="52"/>
  <c r="W20"/>
  <c r="W16"/>
  <c r="W12"/>
  <c r="W8"/>
  <c r="W4"/>
  <c r="W81"/>
  <c r="W77"/>
  <c r="W73"/>
  <c r="W69"/>
  <c r="W65"/>
  <c r="W61"/>
  <c r="M61" i="29" s="1"/>
  <c r="W57" i="52"/>
  <c r="W53"/>
  <c r="W49"/>
  <c r="W45"/>
  <c r="M45" i="29" s="1"/>
  <c r="W41" i="52"/>
  <c r="W37"/>
  <c r="W33"/>
  <c r="W29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M88" i="29" s="1"/>
  <c r="F7" i="40"/>
  <c r="DK7" i="54"/>
  <c r="AG101" i="52"/>
  <c r="U96"/>
  <c r="M96" i="27" s="1"/>
  <c r="U86" i="52"/>
  <c r="U93"/>
  <c r="U92"/>
  <c r="U91"/>
  <c r="M91" i="27" s="1"/>
  <c r="U87" i="52"/>
  <c r="U89"/>
  <c r="U88"/>
  <c r="U97"/>
  <c r="U82"/>
  <c r="U78"/>
  <c r="U74"/>
  <c r="U70"/>
  <c r="M70" i="27" s="1"/>
  <c r="U66" i="52"/>
  <c r="U62"/>
  <c r="U58"/>
  <c r="U54"/>
  <c r="M54" i="27" s="1"/>
  <c r="U50" i="52"/>
  <c r="U46"/>
  <c r="U42"/>
  <c r="U38"/>
  <c r="M38" i="27" s="1"/>
  <c r="U34" i="52"/>
  <c r="U30"/>
  <c r="U26"/>
  <c r="U22"/>
  <c r="U18"/>
  <c r="U14"/>
  <c r="U10"/>
  <c r="U6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M43" i="27" s="1"/>
  <c r="U39" i="52"/>
  <c r="U35"/>
  <c r="U31"/>
  <c r="U27"/>
  <c r="M27" i="27" s="1"/>
  <c r="U23" i="52"/>
  <c r="U19"/>
  <c r="U15"/>
  <c r="U11"/>
  <c r="M11" i="27" s="1"/>
  <c r="U7" i="52"/>
  <c r="U3"/>
  <c r="U84"/>
  <c r="U80"/>
  <c r="M80" i="27" s="1"/>
  <c r="U76" i="52"/>
  <c r="U72"/>
  <c r="U68"/>
  <c r="U64"/>
  <c r="U60"/>
  <c r="U56"/>
  <c r="U52"/>
  <c r="U48"/>
  <c r="M48" i="27" s="1"/>
  <c r="U44" i="52"/>
  <c r="U40"/>
  <c r="U36"/>
  <c r="U32"/>
  <c r="M32" i="27" s="1"/>
  <c r="U28" i="52"/>
  <c r="U24"/>
  <c r="U20"/>
  <c r="U16"/>
  <c r="M16" i="27" s="1"/>
  <c r="U12" i="5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M94" i="27" s="1"/>
  <c r="U90" i="52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M61" i="28" s="1"/>
  <c r="V57" i="52"/>
  <c r="V53"/>
  <c r="V49"/>
  <c r="V45"/>
  <c r="V41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AE17" i="2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4" i="29"/>
  <c r="M65"/>
  <c r="M45" i="28"/>
  <c r="M33" i="29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0"/>
  <c r="M90" i="29"/>
  <c r="M82" i="27"/>
  <c r="M74" i="28"/>
  <c r="M74" i="29"/>
  <c r="M70" i="28"/>
  <c r="M70" i="29"/>
  <c r="M62" i="24"/>
  <c r="M54" i="29"/>
  <c r="M50" i="27"/>
  <c r="M42" i="29"/>
  <c r="M38"/>
  <c r="M38" i="24"/>
  <c r="M34" i="29"/>
  <c r="M30" i="24"/>
  <c r="M26" i="27"/>
  <c r="M26" i="24"/>
  <c r="M26" i="29"/>
  <c r="M22"/>
  <c r="M18" i="24"/>
  <c r="M14"/>
  <c r="M6" i="29"/>
  <c r="M6" i="24"/>
  <c r="M91" i="29"/>
  <c r="M91" i="28"/>
  <c r="M87" i="27"/>
  <c r="M87" i="29"/>
  <c r="M87" i="28"/>
  <c r="M83" i="27"/>
  <c r="M83" i="24"/>
  <c r="M83" i="29"/>
  <c r="M75" i="28"/>
  <c r="M71" i="27"/>
  <c r="M71" i="29"/>
  <c r="M71" i="28"/>
  <c r="M67" i="27"/>
  <c r="M67" i="24"/>
  <c r="M67" i="29"/>
  <c r="M67" i="28"/>
  <c r="M59" i="29"/>
  <c r="M59" i="28"/>
  <c r="M55" i="27"/>
  <c r="M51"/>
  <c r="M51" i="28"/>
  <c r="M43" i="29"/>
  <c r="M43" i="28"/>
  <c r="M39"/>
  <c r="M39" i="27"/>
  <c r="M35"/>
  <c r="M35" i="24"/>
  <c r="M35" i="29"/>
  <c r="M35" i="28"/>
  <c r="M27" i="29"/>
  <c r="M27" i="28"/>
  <c r="M23" i="29"/>
  <c r="M23" i="28"/>
  <c r="M23" i="27"/>
  <c r="M19"/>
  <c r="M19" i="24"/>
  <c r="M19" i="28"/>
  <c r="M11" i="29"/>
  <c r="M11" i="28"/>
  <c r="M92" i="29"/>
  <c r="M92" i="28"/>
  <c r="M92" i="27"/>
  <c r="M84"/>
  <c r="M68" i="29"/>
  <c r="M60" i="24"/>
  <c r="M60" i="28"/>
  <c r="M60" i="27"/>
  <c r="M56" i="28"/>
  <c r="M56" i="27"/>
  <c r="M56" i="24"/>
  <c r="M56" i="29"/>
  <c r="M52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/>
  <c r="M12" i="28"/>
  <c r="M12" i="27"/>
  <c r="M8" i="28"/>
  <c r="M8" i="27"/>
  <c r="M8" i="24"/>
  <c r="M8" i="29"/>
  <c r="M85" i="28"/>
  <c r="M76"/>
  <c r="M76" i="27"/>
  <c r="M69" i="28"/>
  <c r="M53"/>
  <c r="M25"/>
  <c r="M86"/>
  <c r="M86" i="27"/>
  <c r="M86" i="29"/>
  <c r="M58" i="27"/>
  <c r="M58" i="29"/>
  <c r="M10" i="27"/>
  <c r="M10" i="29"/>
  <c r="M92" i="24"/>
  <c r="M90"/>
  <c r="M74"/>
  <c r="M70"/>
  <c r="M42"/>
  <c r="M91"/>
  <c r="M87"/>
  <c r="M75"/>
  <c r="M59"/>
  <c r="M51"/>
  <c r="M43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5" i="29"/>
  <c r="M85" i="24"/>
  <c r="M81" i="29"/>
  <c r="M73"/>
  <c r="M73" i="24"/>
  <c r="M69" i="29"/>
  <c r="M69" i="24"/>
  <c r="M58" i="28"/>
  <c r="M57" i="29"/>
  <c r="M57" i="24"/>
  <c r="M54" i="28"/>
  <c r="M53" i="29"/>
  <c r="M53" i="24"/>
  <c r="M41" i="29"/>
  <c r="M41" i="24"/>
  <c r="M38" i="28"/>
  <c r="M37" i="29"/>
  <c r="M37" i="24"/>
  <c r="M33"/>
  <c r="M25" i="29"/>
  <c r="M25" i="24"/>
  <c r="M22" i="28"/>
  <c r="M21" i="29"/>
  <c r="M21" i="24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V98"/>
  <c r="AM97"/>
  <c r="V97"/>
  <c r="AM96"/>
  <c r="V96"/>
  <c r="AM95"/>
  <c r="V95"/>
  <c r="V94"/>
  <c r="AM93"/>
  <c r="V93"/>
  <c r="AM92"/>
  <c r="V92"/>
  <c r="AM91"/>
  <c r="V91"/>
  <c r="V90"/>
  <c r="AM89"/>
  <c r="V89"/>
  <c r="AM88"/>
  <c r="V88"/>
  <c r="AM87"/>
  <c r="V87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17" i="40" l="1"/>
  <c r="F99"/>
  <c r="G99" s="1"/>
  <c r="G54"/>
  <c r="AE99" i="29"/>
  <c r="AE99" i="26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N40" i="28" s="1"/>
  <c r="L40" i="53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J83" s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<sst xmlns="http://schemas.openxmlformats.org/spreadsheetml/2006/main" count="8040" uniqueCount="535">
  <si>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</si>
  <si>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</si>
  <si>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</si>
  <si>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</si>
  <si>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</si>
  <si>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</si>
  <si>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</si>
  <si>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</si>
  <si>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</si>
  <si>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</si>
  <si>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</si>
  <si>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</si>
  <si>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</si>
  <si>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</si>
  <si>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</si>
  <si>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</si>
  <si>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</si>
  <si>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</si>
  <si>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</si>
  <si>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</si>
  <si>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</si>
  <si>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</si>
  <si>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</si>
  <si>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</si>
  <si>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</si>
  <si>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</si>
  <si>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</si>
  <si>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</si>
  <si>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</si>
  <si>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</si>
  <si>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</si>
  <si>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</si>
  <si>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</si>
  <si>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</si>
  <si>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</si>
  <si>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</si>
  <si>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</si>
  <si>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</si>
  <si>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</si>
  <si>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</si>
  <si>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</si>
  <si>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</si>
  <si>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</si>
  <si>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</si>
  <si>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</si>
  <si>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</si>
  <si>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</si>
  <si>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</si>
  <si>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</si>
  <si>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</si>
  <si>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</si>
  <si>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</si>
  <si>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</si>
  <si>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</si>
  <si>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</si>
  <si>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</si>
  <si>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</si>
  <si>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</si>
  <si>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</si>
  <si>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</si>
  <si>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</si>
  <si>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</si>
  <si>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</si>
  <si>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</si>
  <si>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</si>
  <si>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</si>
  <si>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</si>
  <si>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</si>
  <si>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</si>
  <si>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</si>
  <si>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</si>
  <si>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</si>
  <si>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</si>
  <si>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</si>
  <si>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</si>
  <si>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</si>
  <si>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</si>
  <si>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</si>
  <si>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</si>
  <si>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</si>
  <si>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</si>
  <si>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</si>
  <si>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</si>
  <si>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</si>
  <si>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</si>
  <si>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</si>
  <si>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</si>
  <si>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</si>
  <si>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</si>
  <si>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</si>
  <si>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</si>
  <si>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</si>
  <si>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</si>
  <si>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</si>
  <si>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</si>
  <si>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</si>
  <si>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</si>
  <si>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</si>
  <si>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</si>
  <si>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</si>
  <si>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</si>
  <si>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</si>
  <si>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</si>
  <si>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</si>
  <si>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</si>
  <si>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</si>
  <si>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</si>
  <si>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</si>
  <si>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</si>
  <si>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</si>
  <si>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</si>
  <si>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</si>
  <si>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</si>
  <si>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</si>
  <si>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</si>
  <si>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</si>
  <si>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</si>
  <si>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</si>
  <si>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</si>
  <si>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</si>
  <si>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</si>
  <si>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</si>
  <si>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</si>
  <si>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</si>
  <si>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</si>
  <si>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</si>
  <si>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</si>
  <si>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</si>
  <si>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</si>
  <si>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</si>
  <si>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</si>
  <si>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</si>
  <si>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</si>
  <si>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</si>
  <si>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</si>
  <si>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</si>
  <si>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</si>
  <si>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</si>
  <si>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</si>
  <si>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</si>
  <si>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</si>
  <si>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</si>
  <si>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</si>
  <si>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</si>
  <si>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</si>
  <si>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</si>
  <si>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</si>
  <si>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</si>
  <si>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</si>
  <si>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</si>
  <si>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</si>
  <si>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</si>
  <si>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</si>
  <si>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</si>
  <si>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</si>
  <si>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</si>
  <si>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</si>
  <si>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</si>
  <si>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</si>
  <si>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</si>
  <si>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</si>
  <si>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</si>
  <si>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</si>
  <si>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</si>
  <si>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</si>
  <si>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</si>
  <si>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</si>
  <si>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</si>
  <si>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</si>
  <si>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</si>
  <si>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</si>
  <si>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</si>
  <si>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</si>
  <si>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</si>
  <si>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</si>
  <si>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</si>
  <si>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</si>
  <si>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</si>
  <si>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</si>
  <si>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</si>
  <si>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</si>
  <si>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</si>
  <si>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</si>
  <si>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</si>
  <si>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</si>
  <si>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</si>
  <si>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</si>
  <si>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</si>
  <si>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</si>
  <si>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</si>
  <si>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</si>
  <si>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</si>
  <si>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</si>
  <si>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</si>
  <si>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</si>
  <si>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</si>
  <si>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</si>
  <si>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</si>
  <si>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</si>
  <si>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</si>
  <si>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</si>
  <si>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</si>
  <si>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</si>
  <si>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</si>
  <si>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</si>
  <si>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</si>
  <si>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</si>
  <si>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</si>
  <si>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</si>
  <si>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</si>
  <si>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</si>
  <si>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</si>
  <si>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</si>
  <si>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</si>
  <si>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</si>
  <si>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</si>
  <si>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</si>
  <si>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</si>
  <si>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</si>
  <si>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</si>
  <si>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</si>
  <si>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</si>
  <si>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</si>
  <si>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</si>
  <si>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</si>
  <si>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</si>
  <si>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</si>
  <si>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</si>
  <si>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</si>
  <si>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</si>
  <si>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</si>
  <si>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</si>
  <si>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</si>
  <si>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</si>
  <si>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</si>
  <si>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</si>
  <si>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</si>
  <si>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</si>
  <si>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</si>
  <si>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</si>
  <si>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</si>
  <si>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</si>
  <si>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</si>
  <si>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</si>
  <si>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</si>
  <si>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</si>
  <si>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</si>
  <si>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</si>
  <si>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</si>
  <si>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</si>
  <si>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</si>
  <si>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</si>
  <si>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</si>
  <si>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</si>
  <si>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</si>
  <si>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</si>
  <si>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</si>
  <si>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</si>
  <si>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</si>
  <si>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</si>
  <si>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</si>
  <si>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</si>
  <si>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</si>
  <si>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</si>
  <si>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</si>
  <si>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</si>
  <si>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</si>
  <si>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</si>
  <si>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</si>
  <si>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</si>
  <si>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</si>
  <si>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</si>
  <si>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</si>
  <si>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</si>
  <si>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</si>
  <si>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</si>
  <si>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</si>
  <si>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</si>
  <si>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</si>
  <si>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</si>
  <si>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</si>
  <si>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</si>
  <si>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</si>
  <si>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</si>
  <si>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</si>
  <si>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</si>
  <si>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</si>
  <si>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</si>
  <si>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</si>
  <si>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</si>
  <si>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</si>
  <si>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</si>
  <si>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</si>
  <si>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</si>
  <si>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</si>
  <si>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</si>
  <si>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</si>
  <si>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</si>
  <si>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</si>
  <si>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</si>
  <si>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</si>
  <si>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</si>
  <si>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</si>
  <si>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</si>
  <si>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</si>
  <si>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</si>
  <si>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</si>
  <si>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</si>
  <si>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</si>
  <si>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</si>
  <si>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</si>
  <si>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</si>
  <si>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</si>
  <si>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</si>
  <si>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</si>
  <si>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</si>
  <si>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</si>
  <si>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</si>
  <si>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</si>
  <si>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</si>
  <si>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</si>
  <si>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</si>
  <si>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</si>
  <si>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</si>
  <si>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</si>
  <si>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</si>
  <si>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</si>
  <si>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</si>
  <si>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</si>
  <si>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</si>
  <si>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</si>
  <si>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</si>
  <si>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</si>
  <si>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</si>
  <si>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</si>
  <si>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</si>
  <si>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</si>
  <si>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</si>
  <si>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</si>
  <si>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</si>
  <si>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</si>
  <si>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</si>
  <si>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</si>
  <si>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</si>
  <si>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</si>
  <si>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</si>
  <si>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</si>
  <si>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</si>
  <si>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</si>
  <si>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</si>
  <si>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</si>
  <si>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</si>
  <si>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</si>
  <si>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</si>
  <si>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</si>
  <si>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</si>
  <si>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</si>
  <si>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</si>
  <si>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</si>
  <si>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</si>
  <si>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</si>
  <si>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</si>
  <si>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</si>
  <si>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</si>
  <si>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</si>
  <si>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</si>
  <si>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</si>
  <si>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</si>
  <si>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</si>
  <si>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</si>
  <si>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</si>
  <si>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</si>
  <si>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</si>
  <si>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</si>
  <si>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</si>
  <si>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</si>
  <si>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</si>
  <si>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</si>
  <si>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</si>
  <si>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</si>
  <si>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</si>
  <si>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</si>
  <si>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</si>
  <si>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</si>
  <si>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</si>
  <si>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</si>
  <si>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</si>
  <si>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</si>
  <si>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</si>
  <si>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</si>
  <si>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</si>
  <si>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</si>
  <si>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</si>
  <si>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</si>
  <si>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</si>
  <si>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</si>
  <si>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</si>
  <si>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</si>
  <si>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</si>
  <si>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</si>
  <si>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</si>
  <si>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</si>
  <si>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</si>
  <si>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</si>
  <si>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</si>
  <si>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</si>
  <si>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</si>
  <si>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</si>
  <si>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</si>
  <si>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</si>
  <si>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</si>
  <si>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</si>
  <si>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</si>
  <si>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</si>
  <si>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</si>
  <si>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</si>
  <si>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</si>
  <si>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</si>
  <si>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</si>
  <si>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</si>
  <si>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</si>
  <si>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</si>
  <si>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</si>
  <si>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</si>
  <si>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</si>
  <si>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</si>
  <si>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</si>
  <si>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</si>
  <si>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</si>
  <si>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</si>
  <si>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</si>
  <si>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</si>
  <si>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</si>
  <si>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</si>
  <si>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</si>
  <si>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</si>
  <si>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</si>
  <si>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</si>
  <si>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</si>
  <si>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</si>
  <si>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</si>
  <si>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</si>
  <si>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</si>
  <si>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</si>
  <si>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</si>
  <si>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55IS2022/07/01</t>
  </si>
  <si>
    <t>ANTA_CRF(NR-95)</t>
  </si>
  <si>
    <t>ANTA_GF(NR-95)</t>
  </si>
  <si>
    <t>ANTA_LF(NR-95)</t>
  </si>
  <si>
    <t>ANTA_RF(NR-95)</t>
  </si>
  <si>
    <t>AURY_CRF(NR-95)</t>
  </si>
  <si>
    <t>AURY_GF(NR-95)</t>
  </si>
  <si>
    <t>AURY_LF(NR-95)</t>
  </si>
  <si>
    <t>AURY_RF(NR-95)</t>
  </si>
  <si>
    <t>BRBCL(ER-30)</t>
  </si>
  <si>
    <t>BSIUL(NR-95)</t>
  </si>
  <si>
    <t>CHAMERA1(NR-95)</t>
  </si>
  <si>
    <t>CHAMERA2(NR-95)</t>
  </si>
  <si>
    <t>CHAMERA3(NR-95)</t>
  </si>
  <si>
    <t>DADRI_CRF(NR-95)</t>
  </si>
  <si>
    <t>DADRI_GF(NR-95)</t>
  </si>
  <si>
    <t>DADRI_LF(NR-95)</t>
  </si>
  <si>
    <t>DADRI_RF(NR-95)</t>
  </si>
  <si>
    <t>DADRT2(NR-95)</t>
  </si>
  <si>
    <t>DHAULIGNGA(NR-95)</t>
  </si>
  <si>
    <t>DULHASTI(NR-95)</t>
  </si>
  <si>
    <t>FSTPP I &amp; II(ER-30)</t>
  </si>
  <si>
    <t>JHAJJAR(NR-95)</t>
  </si>
  <si>
    <t>KGSU1AND2(SR-37)</t>
  </si>
  <si>
    <t>KGSU3AND4(SR-37)</t>
  </si>
  <si>
    <t>KHSTPP-II(ER-30)</t>
  </si>
  <si>
    <t>KKNP(SR-37)</t>
  </si>
  <si>
    <t>KOTESHWR(NR-95)</t>
  </si>
  <si>
    <t>KUDGI(SR-37)</t>
  </si>
  <si>
    <t>MAPS(SR-37)</t>
  </si>
  <si>
    <t>NAPP(NR-95)</t>
  </si>
  <si>
    <t>NJPC(NR-95)</t>
  </si>
  <si>
    <t>NLCEXP(SR-37)</t>
  </si>
  <si>
    <t>NLCIIST1(SR-37)</t>
  </si>
  <si>
    <t>NLCIIST2(SR-37)</t>
  </si>
  <si>
    <t>NLCTS2EXP(SR-37)</t>
  </si>
  <si>
    <t>NNTPP(SR-37)</t>
  </si>
  <si>
    <t>NTPL(SR-37)</t>
  </si>
  <si>
    <t>PARBATI3(NR-95)</t>
  </si>
  <si>
    <t>RAPPB(NR-95)</t>
  </si>
  <si>
    <t>RAPPC(NR-95)</t>
  </si>
  <si>
    <t>RIHAND1(NR-95)</t>
  </si>
  <si>
    <t>RIHAND2(NR-95)</t>
  </si>
  <si>
    <t>RIHAND3(NR-95)</t>
  </si>
  <si>
    <t>RSTPSU1TO6(SR-37)</t>
  </si>
  <si>
    <t>RSTPSU7(SR-37)</t>
  </si>
  <si>
    <t>SALAL(NR-95)</t>
  </si>
  <si>
    <t>SASAN(WR-52)</t>
  </si>
  <si>
    <t>SEWA2(NR-95)</t>
  </si>
  <si>
    <t>SIMHST2(SR-37)</t>
  </si>
  <si>
    <t>SINGRAULI(NR-95)</t>
  </si>
  <si>
    <t>SINGRAULI_HYDRO(NR-95)</t>
  </si>
  <si>
    <t>TALA(ER-30)</t>
  </si>
  <si>
    <t>TALST2(SR-37)</t>
  </si>
  <si>
    <t>TANAKPUR(NR-95)</t>
  </si>
  <si>
    <t>TEHRI(NR-95)</t>
  </si>
  <si>
    <t>UNCHAHAR1(NR-95)</t>
  </si>
  <si>
    <t>UNCHAHAR2(NR-95)</t>
  </si>
  <si>
    <t>UNCHAHAR3(NR-95)</t>
  </si>
  <si>
    <t>UNCHAHAR4(NR-95)</t>
  </si>
  <si>
    <t>URI2(NR-95)</t>
  </si>
  <si>
    <t>VALLURNTECL(SR-37)</t>
  </si>
  <si>
    <t>SHPPBPL</t>
  </si>
  <si>
    <t>JHABUA_IPP</t>
  </si>
  <si>
    <t>JPL</t>
  </si>
  <si>
    <t>HP</t>
  </si>
  <si>
    <t>Teesta_III</t>
  </si>
  <si>
    <t>VSPL-RAJ</t>
  </si>
  <si>
    <t>KSK_MAHANADI</t>
  </si>
  <si>
    <t>KSEB</t>
  </si>
  <si>
    <t>SAINJ</t>
  </si>
  <si>
    <t>SEILP2</t>
  </si>
  <si>
    <t>MSEDCL</t>
  </si>
  <si>
    <t>TANGEDCO</t>
  </si>
  <si>
    <t>Meghalaya_Ben</t>
  </si>
  <si>
    <t>SINGOLI</t>
  </si>
  <si>
    <t>GOA_Beneficiary</t>
  </si>
  <si>
    <t>Manipur_Ben</t>
  </si>
  <si>
    <t>GBHHPL</t>
  </si>
  <si>
    <t>ITCWIND</t>
  </si>
  <si>
    <t>HP-GOVT</t>
  </si>
  <si>
    <t>GEE_HP</t>
  </si>
  <si>
    <t>SIKKIM</t>
  </si>
  <si>
    <t>JPL-2</t>
  </si>
  <si>
    <t>BSHP</t>
  </si>
  <si>
    <t>ESSARMPL</t>
  </si>
  <si>
    <t>NBVLIPP</t>
  </si>
  <si>
    <t>APNRL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</si>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</sst>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175</v>
          </cell>
          <cell r="E45">
            <v>0</v>
          </cell>
          <cell r="H45">
            <v>120</v>
          </cell>
          <cell r="I45">
            <v>0</v>
          </cell>
          <cell r="J45">
            <v>36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175</v>
          </cell>
          <cell r="E46">
            <v>0</v>
          </cell>
          <cell r="H46">
            <v>120</v>
          </cell>
          <cell r="I46">
            <v>0</v>
          </cell>
          <cell r="J46">
            <v>36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175</v>
          </cell>
          <cell r="E47">
            <v>0</v>
          </cell>
          <cell r="H47">
            <v>120</v>
          </cell>
          <cell r="I47">
            <v>0</v>
          </cell>
          <cell r="J47">
            <v>36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175</v>
          </cell>
          <cell r="E48">
            <v>0</v>
          </cell>
          <cell r="H48">
            <v>120</v>
          </cell>
          <cell r="I48">
            <v>0</v>
          </cell>
          <cell r="J48">
            <v>36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175</v>
          </cell>
          <cell r="E49">
            <v>0</v>
          </cell>
          <cell r="H49">
            <v>120</v>
          </cell>
          <cell r="I49">
            <v>0</v>
          </cell>
          <cell r="J49">
            <v>36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175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175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175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170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170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170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170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170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170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170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170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170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170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170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170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170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170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170</v>
          </cell>
          <cell r="E73">
            <v>0</v>
          </cell>
          <cell r="H73">
            <v>120</v>
          </cell>
          <cell r="I73">
            <v>0</v>
          </cell>
          <cell r="J73">
            <v>34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170</v>
          </cell>
          <cell r="E74">
            <v>0</v>
          </cell>
          <cell r="H74">
            <v>120</v>
          </cell>
          <cell r="I74">
            <v>0</v>
          </cell>
          <cell r="J74">
            <v>34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170</v>
          </cell>
          <cell r="E75">
            <v>0</v>
          </cell>
          <cell r="H75">
            <v>120</v>
          </cell>
          <cell r="I75">
            <v>0</v>
          </cell>
          <cell r="J75">
            <v>34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170</v>
          </cell>
          <cell r="E76">
            <v>0</v>
          </cell>
          <cell r="H76">
            <v>120</v>
          </cell>
          <cell r="I76">
            <v>0</v>
          </cell>
          <cell r="J76">
            <v>34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175</v>
          </cell>
          <cell r="E77">
            <v>0</v>
          </cell>
          <cell r="H77">
            <v>120</v>
          </cell>
          <cell r="I77">
            <v>0</v>
          </cell>
          <cell r="J77">
            <v>34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175</v>
          </cell>
          <cell r="E78">
            <v>0</v>
          </cell>
          <cell r="H78">
            <v>120</v>
          </cell>
          <cell r="I78">
            <v>0</v>
          </cell>
          <cell r="J78">
            <v>34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175</v>
          </cell>
          <cell r="E79">
            <v>0</v>
          </cell>
          <cell r="H79">
            <v>120</v>
          </cell>
          <cell r="I79">
            <v>0</v>
          </cell>
          <cell r="J79">
            <v>34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175</v>
          </cell>
          <cell r="E80">
            <v>0</v>
          </cell>
          <cell r="H80">
            <v>120</v>
          </cell>
          <cell r="I80">
            <v>0</v>
          </cell>
          <cell r="J80">
            <v>34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175</v>
          </cell>
          <cell r="E81">
            <v>0</v>
          </cell>
          <cell r="H81">
            <v>120</v>
          </cell>
          <cell r="I81">
            <v>0</v>
          </cell>
          <cell r="J81">
            <v>34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175</v>
          </cell>
          <cell r="E82">
            <v>0</v>
          </cell>
          <cell r="H82">
            <v>120</v>
          </cell>
          <cell r="I82">
            <v>0</v>
          </cell>
          <cell r="J82">
            <v>34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175</v>
          </cell>
          <cell r="E83">
            <v>0</v>
          </cell>
          <cell r="H83">
            <v>120</v>
          </cell>
          <cell r="I83">
            <v>0</v>
          </cell>
          <cell r="J83">
            <v>37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175</v>
          </cell>
          <cell r="E84">
            <v>0</v>
          </cell>
          <cell r="H84">
            <v>120</v>
          </cell>
          <cell r="I84">
            <v>0</v>
          </cell>
          <cell r="J84">
            <v>37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37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37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37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37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38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38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38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38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180</v>
          </cell>
          <cell r="E93">
            <v>0</v>
          </cell>
          <cell r="H93">
            <v>120</v>
          </cell>
          <cell r="I93">
            <v>0</v>
          </cell>
          <cell r="J93">
            <v>38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180</v>
          </cell>
          <cell r="E94">
            <v>0</v>
          </cell>
          <cell r="H94">
            <v>120</v>
          </cell>
          <cell r="I94">
            <v>0</v>
          </cell>
          <cell r="J94">
            <v>38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180</v>
          </cell>
          <cell r="E95">
            <v>0</v>
          </cell>
          <cell r="H95">
            <v>120</v>
          </cell>
          <cell r="I95">
            <v>0</v>
          </cell>
          <cell r="J95">
            <v>38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180</v>
          </cell>
          <cell r="E96">
            <v>0</v>
          </cell>
          <cell r="H96">
            <v>120</v>
          </cell>
          <cell r="I96">
            <v>0</v>
          </cell>
          <cell r="J96">
            <v>38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180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180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180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180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37.56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37.56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33.54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33.54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33.54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33.54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33.54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33.54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33.54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279.92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403.6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44743</v>
      </c>
      <c r="Z3" s="37">
        <f>S3</f>
        <v>44743</v>
      </c>
      <c r="AE3" s="36"/>
      <c r="AH3" s="38">
        <f>AV4</f>
        <v>44743</v>
      </c>
    </row>
    <row r="4" spans="1:48" ht="15.75" thickBot="1">
      <c r="A4" s="37">
        <f>frq!A1</f>
        <v>44743</v>
      </c>
      <c r="L4" s="37">
        <f>frq!A1</f>
        <v>44743</v>
      </c>
      <c r="P4" s="37">
        <f>frq!A1</f>
        <v>44743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6.9980000000000001E-2</v>
      </c>
      <c r="H6" s="54">
        <f>(BAWANA!U3+BAWANA!V3)/4000</f>
        <v>0</v>
      </c>
      <c r="I6" s="54"/>
      <c r="J6" s="54">
        <f>G6+H6+I6</f>
        <v>6.9980000000000001E-2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6.4824799999999918</v>
      </c>
      <c r="H102" s="54">
        <f t="shared" si="14"/>
        <v>0</v>
      </c>
      <c r="I102" s="54"/>
      <c r="J102" s="54">
        <f t="shared" si="14"/>
        <v>6.4824799999999918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10.63</v>
      </c>
      <c r="M3" s="114">
        <v>0</v>
      </c>
      <c r="N3" s="113">
        <v>-228</v>
      </c>
      <c r="O3" s="95">
        <v>-130</v>
      </c>
      <c r="P3" s="95">
        <v>-60</v>
      </c>
      <c r="Q3" s="95">
        <v>0</v>
      </c>
      <c r="R3" s="95">
        <v>0</v>
      </c>
      <c r="S3" s="114">
        <v>0</v>
      </c>
      <c r="U3" s="115">
        <v>-418</v>
      </c>
      <c r="V3" s="116">
        <v>10.63</v>
      </c>
      <c r="W3">
        <v>-228</v>
      </c>
      <c r="X3">
        <v>-130</v>
      </c>
      <c r="Y3">
        <v>10.63</v>
      </c>
      <c r="Z3">
        <v>0</v>
      </c>
      <c r="AA3">
        <v>-60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28.98</v>
      </c>
      <c r="L4" s="88">
        <v>10.63</v>
      </c>
      <c r="M4" s="116">
        <v>0</v>
      </c>
      <c r="N4" s="115">
        <v>-253</v>
      </c>
      <c r="O4" s="88">
        <v>-125</v>
      </c>
      <c r="P4" s="88">
        <v>-60</v>
      </c>
      <c r="Q4" s="88">
        <v>0</v>
      </c>
      <c r="R4" s="88">
        <v>0</v>
      </c>
      <c r="S4" s="116">
        <v>0</v>
      </c>
      <c r="U4" s="115">
        <v>-438</v>
      </c>
      <c r="V4" s="116">
        <v>39.61</v>
      </c>
      <c r="W4">
        <v>-253</v>
      </c>
      <c r="X4">
        <v>-125</v>
      </c>
      <c r="Y4">
        <v>10.63</v>
      </c>
      <c r="Z4">
        <v>28.98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9.66</v>
      </c>
      <c r="M5" s="116">
        <v>0</v>
      </c>
      <c r="N5" s="115">
        <v>-67</v>
      </c>
      <c r="O5" s="88">
        <v>-95</v>
      </c>
      <c r="P5" s="88">
        <v>-55</v>
      </c>
      <c r="Q5" s="88">
        <v>0</v>
      </c>
      <c r="R5" s="88">
        <v>0</v>
      </c>
      <c r="S5" s="116">
        <v>0</v>
      </c>
      <c r="U5" s="115">
        <v>-217</v>
      </c>
      <c r="V5" s="116">
        <v>9.66</v>
      </c>
      <c r="W5">
        <v>-67</v>
      </c>
      <c r="X5">
        <v>-95</v>
      </c>
      <c r="Y5">
        <v>9.66</v>
      </c>
      <c r="Z5">
        <v>0</v>
      </c>
      <c r="AA5">
        <v>-55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9.66</v>
      </c>
      <c r="M6" s="116">
        <v>0</v>
      </c>
      <c r="N6" s="115">
        <v>-105</v>
      </c>
      <c r="O6" s="88">
        <v>-90</v>
      </c>
      <c r="P6" s="88">
        <v>-55</v>
      </c>
      <c r="Q6" s="88">
        <v>0</v>
      </c>
      <c r="R6" s="88">
        <v>0</v>
      </c>
      <c r="S6" s="116">
        <v>0</v>
      </c>
      <c r="U6" s="115">
        <v>-250</v>
      </c>
      <c r="V6" s="116">
        <v>9.66</v>
      </c>
      <c r="W6">
        <v>-105</v>
      </c>
      <c r="X6">
        <v>-90</v>
      </c>
      <c r="Y6">
        <v>9.66</v>
      </c>
      <c r="Z6">
        <v>0</v>
      </c>
      <c r="AA6">
        <v>-55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15.46</v>
      </c>
      <c r="M7" s="116">
        <v>0</v>
      </c>
      <c r="N7" s="115">
        <v>-225</v>
      </c>
      <c r="O7" s="88">
        <v>-95</v>
      </c>
      <c r="P7" s="88">
        <v>-130</v>
      </c>
      <c r="Q7" s="88">
        <v>0</v>
      </c>
      <c r="R7" s="88">
        <v>0</v>
      </c>
      <c r="S7" s="116">
        <v>0</v>
      </c>
      <c r="U7" s="115">
        <v>-450</v>
      </c>
      <c r="V7" s="116">
        <v>15.46</v>
      </c>
      <c r="W7">
        <v>-225</v>
      </c>
      <c r="X7">
        <v>-95</v>
      </c>
      <c r="Y7">
        <v>15.46</v>
      </c>
      <c r="Z7">
        <v>0</v>
      </c>
      <c r="AA7">
        <v>-130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7.92</v>
      </c>
      <c r="M8" s="116">
        <v>0</v>
      </c>
      <c r="N8" s="115">
        <v>-226</v>
      </c>
      <c r="O8" s="88">
        <v>-85</v>
      </c>
      <c r="P8" s="88">
        <v>-110</v>
      </c>
      <c r="Q8" s="88">
        <v>0</v>
      </c>
      <c r="R8" s="88">
        <v>0</v>
      </c>
      <c r="S8" s="116">
        <v>0</v>
      </c>
      <c r="U8" s="115">
        <v>-421</v>
      </c>
      <c r="V8" s="116">
        <v>7.92</v>
      </c>
      <c r="W8">
        <v>-226</v>
      </c>
      <c r="X8">
        <v>-85</v>
      </c>
      <c r="Y8">
        <v>7.92</v>
      </c>
      <c r="Z8">
        <v>0</v>
      </c>
      <c r="AA8">
        <v>-110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28.98</v>
      </c>
      <c r="L9" s="88">
        <v>10.15</v>
      </c>
      <c r="M9" s="116">
        <v>0</v>
      </c>
      <c r="N9" s="115">
        <v>-337</v>
      </c>
      <c r="O9" s="88">
        <v>-130</v>
      </c>
      <c r="P9" s="88">
        <v>-90</v>
      </c>
      <c r="Q9" s="88">
        <v>0</v>
      </c>
      <c r="R9" s="88">
        <v>0</v>
      </c>
      <c r="S9" s="116">
        <v>0</v>
      </c>
      <c r="U9" s="115">
        <v>-557</v>
      </c>
      <c r="V9" s="116">
        <v>39.130000000000003</v>
      </c>
      <c r="W9">
        <v>-337</v>
      </c>
      <c r="X9">
        <v>-130</v>
      </c>
      <c r="Y9">
        <v>10.15</v>
      </c>
      <c r="Z9">
        <v>28.98</v>
      </c>
      <c r="AA9">
        <v>-90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9.18</v>
      </c>
      <c r="M10" s="116">
        <v>0</v>
      </c>
      <c r="N10" s="115">
        <v>-317</v>
      </c>
      <c r="O10" s="88">
        <v>-97</v>
      </c>
      <c r="P10" s="88">
        <v>-90</v>
      </c>
      <c r="Q10" s="88">
        <v>0</v>
      </c>
      <c r="R10" s="88">
        <v>0</v>
      </c>
      <c r="S10" s="116">
        <v>0</v>
      </c>
      <c r="U10" s="115">
        <v>-504</v>
      </c>
      <c r="V10" s="116">
        <v>9.18</v>
      </c>
      <c r="W10">
        <v>-317</v>
      </c>
      <c r="X10">
        <v>-97</v>
      </c>
      <c r="Y10">
        <v>9.18</v>
      </c>
      <c r="Z10">
        <v>0</v>
      </c>
      <c r="AA10">
        <v>-90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11.4</v>
      </c>
      <c r="M11" s="116">
        <v>0</v>
      </c>
      <c r="N11" s="115">
        <v>-346</v>
      </c>
      <c r="O11" s="88">
        <v>-85</v>
      </c>
      <c r="P11" s="88">
        <v>-120</v>
      </c>
      <c r="Q11" s="88">
        <v>0</v>
      </c>
      <c r="R11" s="88">
        <v>0</v>
      </c>
      <c r="S11" s="116">
        <v>0</v>
      </c>
      <c r="U11" s="115">
        <v>-551</v>
      </c>
      <c r="V11" s="116">
        <v>11.4</v>
      </c>
      <c r="W11">
        <v>-346</v>
      </c>
      <c r="X11">
        <v>-85</v>
      </c>
      <c r="Y11">
        <v>11.4</v>
      </c>
      <c r="Z11">
        <v>0</v>
      </c>
      <c r="AA11">
        <v>-120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9.66</v>
      </c>
      <c r="L12" s="88">
        <v>11.11</v>
      </c>
      <c r="M12" s="116">
        <v>0</v>
      </c>
      <c r="N12" s="115">
        <v>-338</v>
      </c>
      <c r="O12" s="88">
        <v>-85</v>
      </c>
      <c r="P12" s="88">
        <v>-65</v>
      </c>
      <c r="Q12" s="88">
        <v>0</v>
      </c>
      <c r="R12" s="88">
        <v>0</v>
      </c>
      <c r="S12" s="116">
        <v>0</v>
      </c>
      <c r="U12" s="115">
        <v>-488</v>
      </c>
      <c r="V12" s="116">
        <v>20.77</v>
      </c>
      <c r="W12">
        <v>-338</v>
      </c>
      <c r="X12">
        <v>-85</v>
      </c>
      <c r="Y12">
        <v>11.11</v>
      </c>
      <c r="Z12">
        <v>9.66</v>
      </c>
      <c r="AA12">
        <v>-65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24.15</v>
      </c>
      <c r="L13" s="88">
        <v>14.3</v>
      </c>
      <c r="M13" s="116">
        <v>0</v>
      </c>
      <c r="N13" s="115">
        <v>-377</v>
      </c>
      <c r="O13" s="88">
        <v>0</v>
      </c>
      <c r="P13" s="88">
        <v>-130</v>
      </c>
      <c r="Q13" s="88">
        <v>0</v>
      </c>
      <c r="R13" s="88">
        <v>0</v>
      </c>
      <c r="S13" s="116">
        <v>0</v>
      </c>
      <c r="U13" s="115">
        <v>-507</v>
      </c>
      <c r="V13" s="116">
        <v>38.450000000000003</v>
      </c>
      <c r="W13">
        <v>-377</v>
      </c>
      <c r="X13">
        <v>0</v>
      </c>
      <c r="Y13">
        <v>14.3</v>
      </c>
      <c r="Z13">
        <v>24.15</v>
      </c>
      <c r="AA13">
        <v>-130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8.2100000000000009</v>
      </c>
      <c r="M14" s="116">
        <v>0</v>
      </c>
      <c r="N14" s="115">
        <v>-372</v>
      </c>
      <c r="O14" s="88">
        <v>-30</v>
      </c>
      <c r="P14" s="88">
        <v>-80</v>
      </c>
      <c r="Q14" s="88">
        <v>0</v>
      </c>
      <c r="R14" s="88">
        <v>0</v>
      </c>
      <c r="S14" s="116">
        <v>0</v>
      </c>
      <c r="U14" s="115">
        <v>-482</v>
      </c>
      <c r="V14" s="116">
        <v>8.2100000000000009</v>
      </c>
      <c r="W14">
        <v>-372</v>
      </c>
      <c r="X14">
        <v>-30</v>
      </c>
      <c r="Y14">
        <v>8.2100000000000009</v>
      </c>
      <c r="Z14">
        <v>0</v>
      </c>
      <c r="AA14">
        <v>-80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10.43</v>
      </c>
      <c r="M15" s="116">
        <v>0</v>
      </c>
      <c r="N15" s="115">
        <v>-110</v>
      </c>
      <c r="O15" s="88">
        <v>-20</v>
      </c>
      <c r="P15" s="88">
        <v>-100</v>
      </c>
      <c r="Q15" s="88">
        <v>0</v>
      </c>
      <c r="R15" s="88">
        <v>0</v>
      </c>
      <c r="S15" s="116">
        <v>0</v>
      </c>
      <c r="U15" s="115">
        <v>-230</v>
      </c>
      <c r="V15" s="116">
        <v>10.43</v>
      </c>
      <c r="W15">
        <v>-110</v>
      </c>
      <c r="X15">
        <v>-20</v>
      </c>
      <c r="Y15">
        <v>10.43</v>
      </c>
      <c r="Z15">
        <v>0</v>
      </c>
      <c r="AA15">
        <v>-100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10.43</v>
      </c>
      <c r="M16" s="116">
        <v>0</v>
      </c>
      <c r="N16" s="115">
        <v>-88</v>
      </c>
      <c r="O16" s="88">
        <v>-70</v>
      </c>
      <c r="P16" s="88">
        <v>-100</v>
      </c>
      <c r="Q16" s="88">
        <v>-15</v>
      </c>
      <c r="R16" s="88">
        <v>0</v>
      </c>
      <c r="S16" s="116">
        <v>0</v>
      </c>
      <c r="U16" s="115">
        <v>-273</v>
      </c>
      <c r="V16" s="116">
        <v>10.43</v>
      </c>
      <c r="W16">
        <v>-88</v>
      </c>
      <c r="X16">
        <v>-70</v>
      </c>
      <c r="Y16">
        <v>10.43</v>
      </c>
      <c r="Z16">
        <v>-15</v>
      </c>
      <c r="AA16">
        <v>-100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9.9499999999999993</v>
      </c>
      <c r="M17" s="116">
        <v>0</v>
      </c>
      <c r="N17" s="115">
        <v>-90</v>
      </c>
      <c r="O17" s="88">
        <v>-68</v>
      </c>
      <c r="P17" s="88">
        <v>-100</v>
      </c>
      <c r="Q17" s="88">
        <v>0</v>
      </c>
      <c r="R17" s="88">
        <v>0</v>
      </c>
      <c r="S17" s="116">
        <v>0</v>
      </c>
      <c r="U17" s="115">
        <v>-258</v>
      </c>
      <c r="V17" s="116">
        <v>9.9499999999999993</v>
      </c>
      <c r="W17">
        <v>-90</v>
      </c>
      <c r="X17">
        <v>-68</v>
      </c>
      <c r="Y17">
        <v>9.9499999999999993</v>
      </c>
      <c r="Z17">
        <v>0</v>
      </c>
      <c r="AA17">
        <v>-100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9.66</v>
      </c>
      <c r="M18" s="116">
        <v>0</v>
      </c>
      <c r="N18" s="115">
        <v>-138</v>
      </c>
      <c r="O18" s="88">
        <v>-90</v>
      </c>
      <c r="P18" s="88">
        <v>-100</v>
      </c>
      <c r="Q18" s="88">
        <v>0</v>
      </c>
      <c r="R18" s="88">
        <v>0</v>
      </c>
      <c r="S18" s="116">
        <v>0</v>
      </c>
      <c r="U18" s="115">
        <v>-328</v>
      </c>
      <c r="V18" s="116">
        <v>9.66</v>
      </c>
      <c r="W18">
        <v>-138</v>
      </c>
      <c r="X18">
        <v>-90</v>
      </c>
      <c r="Y18">
        <v>9.66</v>
      </c>
      <c r="Z18">
        <v>0</v>
      </c>
      <c r="AA18">
        <v>-100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13.04</v>
      </c>
      <c r="M19" s="116">
        <v>0</v>
      </c>
      <c r="N19" s="115">
        <v>-74</v>
      </c>
      <c r="O19" s="88">
        <v>-115</v>
      </c>
      <c r="P19" s="88">
        <v>-130</v>
      </c>
      <c r="Q19" s="88">
        <v>0</v>
      </c>
      <c r="R19" s="88">
        <v>0</v>
      </c>
      <c r="S19" s="116">
        <v>0</v>
      </c>
      <c r="U19" s="115">
        <v>-319</v>
      </c>
      <c r="V19" s="116">
        <v>13.04</v>
      </c>
      <c r="W19">
        <v>-74</v>
      </c>
      <c r="X19">
        <v>-115</v>
      </c>
      <c r="Y19">
        <v>13.04</v>
      </c>
      <c r="Z19">
        <v>0</v>
      </c>
      <c r="AA19">
        <v>-130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7.25</v>
      </c>
      <c r="M20" s="116">
        <v>0</v>
      </c>
      <c r="N20" s="115">
        <v>-70</v>
      </c>
      <c r="O20" s="88">
        <v>-80</v>
      </c>
      <c r="P20" s="88">
        <v>-80</v>
      </c>
      <c r="Q20" s="88">
        <v>0</v>
      </c>
      <c r="R20" s="88">
        <v>0</v>
      </c>
      <c r="S20" s="116">
        <v>0</v>
      </c>
      <c r="U20" s="115">
        <v>-230</v>
      </c>
      <c r="V20" s="116">
        <v>7.25</v>
      </c>
      <c r="W20">
        <v>-70</v>
      </c>
      <c r="X20">
        <v>-80</v>
      </c>
      <c r="Y20">
        <v>7.25</v>
      </c>
      <c r="Z20">
        <v>0</v>
      </c>
      <c r="AA20">
        <v>-80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9.66</v>
      </c>
      <c r="M21" s="116">
        <v>0</v>
      </c>
      <c r="N21" s="115">
        <v>-56</v>
      </c>
      <c r="O21" s="88">
        <v>-115</v>
      </c>
      <c r="P21" s="88">
        <v>-110</v>
      </c>
      <c r="Q21" s="88">
        <v>-20</v>
      </c>
      <c r="R21" s="88">
        <v>0</v>
      </c>
      <c r="S21" s="116">
        <v>0</v>
      </c>
      <c r="U21" s="115">
        <v>-301</v>
      </c>
      <c r="V21" s="116">
        <v>9.66</v>
      </c>
      <c r="W21">
        <v>-56</v>
      </c>
      <c r="X21">
        <v>-115</v>
      </c>
      <c r="Y21">
        <v>9.66</v>
      </c>
      <c r="Z21">
        <v>-20</v>
      </c>
      <c r="AA21">
        <v>-110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9.66</v>
      </c>
      <c r="M22" s="116">
        <v>0</v>
      </c>
      <c r="N22" s="115">
        <v>-104</v>
      </c>
      <c r="O22" s="88">
        <v>-90</v>
      </c>
      <c r="P22" s="88">
        <v>-50</v>
      </c>
      <c r="Q22" s="88">
        <v>0</v>
      </c>
      <c r="R22" s="88">
        <v>0</v>
      </c>
      <c r="S22" s="116">
        <v>0</v>
      </c>
      <c r="U22" s="115">
        <v>-244</v>
      </c>
      <c r="V22" s="116">
        <v>9.66</v>
      </c>
      <c r="W22">
        <v>-104</v>
      </c>
      <c r="X22">
        <v>-90</v>
      </c>
      <c r="Y22">
        <v>9.66</v>
      </c>
      <c r="Z22">
        <v>0</v>
      </c>
      <c r="AA22">
        <v>-50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9.66</v>
      </c>
      <c r="M23" s="116">
        <v>0</v>
      </c>
      <c r="N23" s="115">
        <v>-157</v>
      </c>
      <c r="O23" s="88">
        <v>-40</v>
      </c>
      <c r="P23" s="88">
        <v>-80</v>
      </c>
      <c r="Q23" s="88">
        <v>0</v>
      </c>
      <c r="R23" s="88">
        <v>0</v>
      </c>
      <c r="S23" s="116">
        <v>0</v>
      </c>
      <c r="U23" s="115">
        <v>-277</v>
      </c>
      <c r="V23" s="116">
        <v>9.66</v>
      </c>
      <c r="W23">
        <v>-157</v>
      </c>
      <c r="X23">
        <v>-40</v>
      </c>
      <c r="Y23">
        <v>9.66</v>
      </c>
      <c r="Z23">
        <v>0</v>
      </c>
      <c r="AA23">
        <v>-80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9.66</v>
      </c>
      <c r="M24" s="116">
        <v>0</v>
      </c>
      <c r="N24" s="115">
        <v>-168</v>
      </c>
      <c r="O24" s="88">
        <v>-40</v>
      </c>
      <c r="P24" s="88">
        <v>-40</v>
      </c>
      <c r="Q24" s="88">
        <v>0</v>
      </c>
      <c r="R24" s="88">
        <v>0</v>
      </c>
      <c r="S24" s="116">
        <v>0</v>
      </c>
      <c r="U24" s="115">
        <v>-248</v>
      </c>
      <c r="V24" s="116">
        <v>9.66</v>
      </c>
      <c r="W24">
        <v>-168</v>
      </c>
      <c r="X24">
        <v>-40</v>
      </c>
      <c r="Y24">
        <v>9.66</v>
      </c>
      <c r="Z24">
        <v>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12.66</v>
      </c>
      <c r="M25" s="116">
        <v>0</v>
      </c>
      <c r="N25" s="115">
        <v>-127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-147</v>
      </c>
      <c r="V25" s="116">
        <v>12.66</v>
      </c>
      <c r="W25">
        <v>-127</v>
      </c>
      <c r="X25">
        <v>0</v>
      </c>
      <c r="Y25">
        <v>12.66</v>
      </c>
      <c r="Z25">
        <v>0</v>
      </c>
      <c r="AA25">
        <v>-20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6.96</v>
      </c>
      <c r="M26" s="116">
        <v>0</v>
      </c>
      <c r="N26" s="115">
        <v>-170</v>
      </c>
      <c r="O26" s="88">
        <v>-25</v>
      </c>
      <c r="P26" s="88">
        <v>-30</v>
      </c>
      <c r="Q26" s="88">
        <v>0</v>
      </c>
      <c r="R26" s="88">
        <v>0</v>
      </c>
      <c r="S26" s="116">
        <v>0</v>
      </c>
      <c r="U26" s="115">
        <v>-225</v>
      </c>
      <c r="V26" s="116">
        <v>6.96</v>
      </c>
      <c r="W26">
        <v>-170</v>
      </c>
      <c r="X26">
        <v>-25</v>
      </c>
      <c r="Y26">
        <v>6.96</v>
      </c>
      <c r="Z26">
        <v>0</v>
      </c>
      <c r="AA26">
        <v>-30</v>
      </c>
    </row>
    <row r="27" spans="7:27">
      <c r="G27" t="s">
        <v>69</v>
      </c>
      <c r="H27" s="115">
        <v>0</v>
      </c>
      <c r="I27" s="88">
        <v>14.5</v>
      </c>
      <c r="J27" s="88">
        <v>0</v>
      </c>
      <c r="K27" s="88">
        <v>0</v>
      </c>
      <c r="L27" s="88">
        <v>9.3699999999999992</v>
      </c>
      <c r="M27" s="116">
        <v>0</v>
      </c>
      <c r="N27" s="115">
        <v>-13</v>
      </c>
      <c r="O27" s="88">
        <v>0</v>
      </c>
      <c r="P27" s="88">
        <v>-50</v>
      </c>
      <c r="Q27" s="88">
        <v>-40</v>
      </c>
      <c r="R27" s="88">
        <v>0</v>
      </c>
      <c r="S27" s="116">
        <v>0</v>
      </c>
      <c r="U27" s="115">
        <v>-103</v>
      </c>
      <c r="V27" s="116">
        <v>23.87</v>
      </c>
      <c r="W27">
        <v>-13</v>
      </c>
      <c r="X27">
        <v>14.5</v>
      </c>
      <c r="Y27">
        <v>9.3699999999999992</v>
      </c>
      <c r="Z27">
        <v>-40</v>
      </c>
      <c r="AA27">
        <v>-50</v>
      </c>
    </row>
    <row r="28" spans="7:27">
      <c r="G28" t="s">
        <v>70</v>
      </c>
      <c r="H28" s="115">
        <v>0</v>
      </c>
      <c r="I28" s="88">
        <v>19.32</v>
      </c>
      <c r="J28" s="88">
        <v>9.66</v>
      </c>
      <c r="K28" s="88">
        <v>0</v>
      </c>
      <c r="L28" s="88">
        <v>9.4700000000000006</v>
      </c>
      <c r="M28" s="116">
        <v>0</v>
      </c>
      <c r="N28" s="115">
        <v>-49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-49</v>
      </c>
      <c r="V28" s="116">
        <v>38.450000000000003</v>
      </c>
      <c r="W28">
        <v>-49</v>
      </c>
      <c r="X28">
        <v>19.32</v>
      </c>
      <c r="Y28">
        <v>9.4700000000000006</v>
      </c>
      <c r="Z28">
        <v>0</v>
      </c>
      <c r="AA28">
        <v>9.66</v>
      </c>
    </row>
    <row r="29" spans="7:27">
      <c r="G29" t="s">
        <v>71</v>
      </c>
      <c r="H29" s="115">
        <v>0</v>
      </c>
      <c r="I29" s="88">
        <v>38.64</v>
      </c>
      <c r="J29" s="88">
        <v>0</v>
      </c>
      <c r="K29" s="88">
        <v>0</v>
      </c>
      <c r="L29" s="88">
        <v>9.57</v>
      </c>
      <c r="M29" s="116">
        <v>0</v>
      </c>
      <c r="N29" s="115">
        <v>-39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-39</v>
      </c>
      <c r="V29" s="116">
        <v>48.21</v>
      </c>
      <c r="W29">
        <v>-39</v>
      </c>
      <c r="X29">
        <v>38.64</v>
      </c>
      <c r="Y29">
        <v>9.57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9.2799999999999994</v>
      </c>
      <c r="M30" s="116">
        <v>0</v>
      </c>
      <c r="N30" s="115">
        <v>-113</v>
      </c>
      <c r="O30" s="88">
        <v>0</v>
      </c>
      <c r="P30" s="88">
        <v>0</v>
      </c>
      <c r="Q30" s="88">
        <v>-40</v>
      </c>
      <c r="R30" s="88">
        <v>0</v>
      </c>
      <c r="S30" s="116">
        <v>0</v>
      </c>
      <c r="U30" s="115">
        <v>-153</v>
      </c>
      <c r="V30" s="116">
        <v>9.2799999999999994</v>
      </c>
      <c r="W30">
        <v>-113</v>
      </c>
      <c r="X30">
        <v>0</v>
      </c>
      <c r="Y30">
        <v>9.2799999999999994</v>
      </c>
      <c r="Z30">
        <v>-40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38.65</v>
      </c>
      <c r="K31" s="88">
        <v>0</v>
      </c>
      <c r="L31" s="88">
        <v>14.78</v>
      </c>
      <c r="M31" s="116">
        <v>0</v>
      </c>
      <c r="N31" s="115">
        <v>-246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-246</v>
      </c>
      <c r="V31" s="116">
        <v>53.43</v>
      </c>
      <c r="W31">
        <v>-246</v>
      </c>
      <c r="X31">
        <v>0</v>
      </c>
      <c r="Y31">
        <v>14.78</v>
      </c>
      <c r="Z31">
        <v>0</v>
      </c>
      <c r="AA31">
        <v>38.65</v>
      </c>
    </row>
    <row r="32" spans="7:27">
      <c r="G32" t="s">
        <v>74</v>
      </c>
      <c r="H32" s="115">
        <v>0</v>
      </c>
      <c r="I32" s="88">
        <v>0</v>
      </c>
      <c r="J32" s="88">
        <v>77.290000000000006</v>
      </c>
      <c r="K32" s="88">
        <v>0</v>
      </c>
      <c r="L32" s="88">
        <v>9.4700000000000006</v>
      </c>
      <c r="M32" s="116">
        <v>0</v>
      </c>
      <c r="N32" s="115">
        <v>-284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-284</v>
      </c>
      <c r="V32" s="116">
        <v>86.76</v>
      </c>
      <c r="W32">
        <v>-284</v>
      </c>
      <c r="X32">
        <v>0</v>
      </c>
      <c r="Y32">
        <v>9.4700000000000006</v>
      </c>
      <c r="Z32">
        <v>0</v>
      </c>
      <c r="AA32">
        <v>77.290000000000006</v>
      </c>
    </row>
    <row r="33" spans="7:27">
      <c r="G33" t="s">
        <v>75</v>
      </c>
      <c r="H33" s="115">
        <v>0</v>
      </c>
      <c r="I33" s="88">
        <v>0</v>
      </c>
      <c r="J33" s="88">
        <v>135.27000000000001</v>
      </c>
      <c r="K33" s="88">
        <v>0</v>
      </c>
      <c r="L33" s="88">
        <v>9.66</v>
      </c>
      <c r="M33" s="116">
        <v>0</v>
      </c>
      <c r="N33" s="115">
        <v>-99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-99</v>
      </c>
      <c r="V33" s="116">
        <v>144.93</v>
      </c>
      <c r="W33">
        <v>-99</v>
      </c>
      <c r="X33">
        <v>0</v>
      </c>
      <c r="Y33">
        <v>9.66</v>
      </c>
      <c r="Z33">
        <v>0</v>
      </c>
      <c r="AA33">
        <v>135.27000000000001</v>
      </c>
    </row>
    <row r="34" spans="7:27">
      <c r="G34" t="s">
        <v>76</v>
      </c>
      <c r="H34" s="115">
        <v>0</v>
      </c>
      <c r="I34" s="88">
        <v>0</v>
      </c>
      <c r="J34" s="88">
        <v>38.65</v>
      </c>
      <c r="K34" s="88">
        <v>0</v>
      </c>
      <c r="L34" s="88">
        <v>9.66</v>
      </c>
      <c r="M34" s="116">
        <v>0</v>
      </c>
      <c r="N34" s="115">
        <v>-109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-109</v>
      </c>
      <c r="V34" s="116">
        <v>48.31</v>
      </c>
      <c r="W34">
        <v>-109</v>
      </c>
      <c r="X34">
        <v>0</v>
      </c>
      <c r="Y34">
        <v>9.66</v>
      </c>
      <c r="Z34">
        <v>0</v>
      </c>
      <c r="AA34">
        <v>38.65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9.66</v>
      </c>
      <c r="M35" s="116">
        <v>0</v>
      </c>
      <c r="N35" s="115">
        <v>-107</v>
      </c>
      <c r="O35" s="88">
        <v>0</v>
      </c>
      <c r="P35" s="88">
        <v>-25</v>
      </c>
      <c r="Q35" s="88">
        <v>-40</v>
      </c>
      <c r="R35" s="88">
        <v>0</v>
      </c>
      <c r="S35" s="116">
        <v>0</v>
      </c>
      <c r="U35" s="115">
        <v>-172</v>
      </c>
      <c r="V35" s="116">
        <v>9.66</v>
      </c>
      <c r="W35">
        <v>-107</v>
      </c>
      <c r="X35">
        <v>0</v>
      </c>
      <c r="Y35">
        <v>9.66</v>
      </c>
      <c r="Z35">
        <v>-40</v>
      </c>
      <c r="AA35">
        <v>-25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9.66</v>
      </c>
      <c r="M36" s="116">
        <v>0</v>
      </c>
      <c r="N36" s="115">
        <v>-113</v>
      </c>
      <c r="O36" s="88">
        <v>0</v>
      </c>
      <c r="P36" s="88">
        <v>-25</v>
      </c>
      <c r="Q36" s="88">
        <v>0</v>
      </c>
      <c r="R36" s="88">
        <v>0</v>
      </c>
      <c r="S36" s="116">
        <v>0</v>
      </c>
      <c r="U36" s="115">
        <v>-138</v>
      </c>
      <c r="V36" s="116">
        <v>9.66</v>
      </c>
      <c r="W36">
        <v>-113</v>
      </c>
      <c r="X36">
        <v>0</v>
      </c>
      <c r="Y36">
        <v>9.66</v>
      </c>
      <c r="Z36">
        <v>0</v>
      </c>
      <c r="AA36">
        <v>-25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23.19</v>
      </c>
      <c r="M37" s="116">
        <v>0</v>
      </c>
      <c r="N37" s="115">
        <v>-173</v>
      </c>
      <c r="O37" s="88">
        <v>0</v>
      </c>
      <c r="P37" s="88">
        <v>-85</v>
      </c>
      <c r="Q37" s="88">
        <v>0</v>
      </c>
      <c r="R37" s="88">
        <v>0</v>
      </c>
      <c r="S37" s="116">
        <v>0</v>
      </c>
      <c r="U37" s="115">
        <v>-258</v>
      </c>
      <c r="V37" s="116">
        <v>23.19</v>
      </c>
      <c r="W37">
        <v>-173</v>
      </c>
      <c r="X37">
        <v>0</v>
      </c>
      <c r="Y37">
        <v>23.19</v>
      </c>
      <c r="Z37">
        <v>0</v>
      </c>
      <c r="AA37">
        <v>-85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13.04</v>
      </c>
      <c r="M38" s="116">
        <v>0</v>
      </c>
      <c r="N38" s="115">
        <v>-152</v>
      </c>
      <c r="O38" s="88">
        <v>0</v>
      </c>
      <c r="P38" s="88">
        <v>-90</v>
      </c>
      <c r="Q38" s="88">
        <v>0</v>
      </c>
      <c r="R38" s="88">
        <v>0</v>
      </c>
      <c r="S38" s="116">
        <v>0</v>
      </c>
      <c r="U38" s="115">
        <v>-242</v>
      </c>
      <c r="V38" s="116">
        <v>13.04</v>
      </c>
      <c r="W38">
        <v>-152</v>
      </c>
      <c r="X38">
        <v>0</v>
      </c>
      <c r="Y38">
        <v>13.04</v>
      </c>
      <c r="Z38">
        <v>0</v>
      </c>
      <c r="AA38">
        <v>-90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24.15</v>
      </c>
      <c r="L39" s="88">
        <v>18.36</v>
      </c>
      <c r="M39" s="116">
        <v>0</v>
      </c>
      <c r="N39" s="115">
        <v>-186</v>
      </c>
      <c r="O39" s="88">
        <v>-15</v>
      </c>
      <c r="P39" s="88">
        <v>-80</v>
      </c>
      <c r="Q39" s="88">
        <v>0</v>
      </c>
      <c r="R39" s="88">
        <v>0</v>
      </c>
      <c r="S39" s="116">
        <v>0</v>
      </c>
      <c r="U39" s="115">
        <v>-281</v>
      </c>
      <c r="V39" s="116">
        <v>42.51</v>
      </c>
      <c r="W39">
        <v>-186</v>
      </c>
      <c r="X39">
        <v>-15</v>
      </c>
      <c r="Y39">
        <v>18.36</v>
      </c>
      <c r="Z39">
        <v>24.15</v>
      </c>
      <c r="AA39">
        <v>-80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18.36</v>
      </c>
      <c r="M40" s="116">
        <v>0</v>
      </c>
      <c r="N40" s="115">
        <v>-142</v>
      </c>
      <c r="O40" s="88">
        <v>-10</v>
      </c>
      <c r="P40" s="88">
        <v>-80</v>
      </c>
      <c r="Q40" s="88">
        <v>-50</v>
      </c>
      <c r="R40" s="88">
        <v>0</v>
      </c>
      <c r="S40" s="116">
        <v>0</v>
      </c>
      <c r="U40" s="115">
        <v>-282</v>
      </c>
      <c r="V40" s="116">
        <v>18.36</v>
      </c>
      <c r="W40">
        <v>-142</v>
      </c>
      <c r="X40">
        <v>-10</v>
      </c>
      <c r="Y40">
        <v>18.36</v>
      </c>
      <c r="Z40">
        <v>-50</v>
      </c>
      <c r="AA40">
        <v>-80</v>
      </c>
    </row>
    <row r="41" spans="7:27">
      <c r="G41" t="s">
        <v>83</v>
      </c>
      <c r="H41" s="115">
        <v>18.36</v>
      </c>
      <c r="I41" s="88">
        <v>0</v>
      </c>
      <c r="J41" s="88">
        <v>0</v>
      </c>
      <c r="K41" s="88">
        <v>0</v>
      </c>
      <c r="L41" s="88">
        <v>19.32</v>
      </c>
      <c r="M41" s="116">
        <v>0</v>
      </c>
      <c r="N41" s="115">
        <v>0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-20</v>
      </c>
      <c r="V41" s="116">
        <v>37.68</v>
      </c>
      <c r="W41">
        <v>18.36</v>
      </c>
      <c r="X41">
        <v>0</v>
      </c>
      <c r="Y41">
        <v>19.32</v>
      </c>
      <c r="Z41">
        <v>0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28.99</v>
      </c>
      <c r="L42" s="88">
        <v>19.32</v>
      </c>
      <c r="M42" s="116">
        <v>0</v>
      </c>
      <c r="N42" s="115">
        <v>-10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-30</v>
      </c>
      <c r="V42" s="116">
        <v>48.31</v>
      </c>
      <c r="W42">
        <v>-10</v>
      </c>
      <c r="X42">
        <v>0</v>
      </c>
      <c r="Y42">
        <v>19.32</v>
      </c>
      <c r="Z42">
        <v>28.99</v>
      </c>
      <c r="AA42">
        <v>-20</v>
      </c>
    </row>
    <row r="43" spans="7:27">
      <c r="G43" t="s">
        <v>85</v>
      </c>
      <c r="H43" s="115">
        <v>26.09</v>
      </c>
      <c r="I43" s="88">
        <v>19.32</v>
      </c>
      <c r="J43" s="88">
        <v>19.32</v>
      </c>
      <c r="K43" s="88">
        <v>0</v>
      </c>
      <c r="L43" s="88">
        <v>28.03</v>
      </c>
      <c r="M43" s="116">
        <v>0</v>
      </c>
      <c r="N43" s="115">
        <v>0</v>
      </c>
      <c r="O43" s="88">
        <v>0</v>
      </c>
      <c r="P43" s="88">
        <v>0</v>
      </c>
      <c r="Q43" s="88">
        <v>-20</v>
      </c>
      <c r="R43" s="88">
        <v>0</v>
      </c>
      <c r="S43" s="116">
        <v>0</v>
      </c>
      <c r="U43" s="115">
        <v>-20</v>
      </c>
      <c r="V43" s="116">
        <v>92.76</v>
      </c>
      <c r="W43">
        <v>26.09</v>
      </c>
      <c r="X43">
        <v>19.32</v>
      </c>
      <c r="Y43">
        <v>28.03</v>
      </c>
      <c r="Z43">
        <v>-20</v>
      </c>
      <c r="AA43">
        <v>19.32</v>
      </c>
    </row>
    <row r="44" spans="7:27">
      <c r="G44" t="s">
        <v>86</v>
      </c>
      <c r="H44" s="115">
        <v>10.63</v>
      </c>
      <c r="I44" s="88">
        <v>0</v>
      </c>
      <c r="J44" s="88">
        <v>19.32</v>
      </c>
      <c r="K44" s="88">
        <v>0</v>
      </c>
      <c r="L44" s="88">
        <v>17.39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47.34</v>
      </c>
      <c r="W44">
        <v>10.63</v>
      </c>
      <c r="X44">
        <v>0</v>
      </c>
      <c r="Y44">
        <v>17.39</v>
      </c>
      <c r="Z44">
        <v>0</v>
      </c>
      <c r="AA44">
        <v>19.32</v>
      </c>
    </row>
    <row r="45" spans="7:27">
      <c r="G45" t="s">
        <v>87</v>
      </c>
      <c r="H45" s="115">
        <v>173.92</v>
      </c>
      <c r="I45" s="88">
        <v>0</v>
      </c>
      <c r="J45" s="88">
        <v>19.32</v>
      </c>
      <c r="K45" s="88">
        <v>0</v>
      </c>
      <c r="L45" s="88">
        <v>20.29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213.53</v>
      </c>
      <c r="W45">
        <v>173.92</v>
      </c>
      <c r="X45">
        <v>0</v>
      </c>
      <c r="Y45">
        <v>20.29</v>
      </c>
      <c r="Z45">
        <v>0</v>
      </c>
      <c r="AA45">
        <v>19.32</v>
      </c>
    </row>
    <row r="46" spans="7:27">
      <c r="G46" t="s">
        <v>88</v>
      </c>
      <c r="H46" s="115">
        <v>168.12</v>
      </c>
      <c r="I46" s="88">
        <v>0</v>
      </c>
      <c r="J46" s="88">
        <v>19.32</v>
      </c>
      <c r="K46" s="88">
        <v>0</v>
      </c>
      <c r="L46" s="88">
        <v>20.29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207.73</v>
      </c>
      <c r="W46">
        <v>168.12</v>
      </c>
      <c r="X46">
        <v>0</v>
      </c>
      <c r="Y46">
        <v>20.29</v>
      </c>
      <c r="Z46">
        <v>0</v>
      </c>
      <c r="AA46">
        <v>19.32</v>
      </c>
    </row>
    <row r="47" spans="7:27">
      <c r="G47" t="s">
        <v>89</v>
      </c>
      <c r="H47" s="115">
        <v>202.9</v>
      </c>
      <c r="I47" s="88">
        <v>0</v>
      </c>
      <c r="J47" s="88">
        <v>0</v>
      </c>
      <c r="K47" s="88">
        <v>0</v>
      </c>
      <c r="L47" s="88">
        <v>21.26</v>
      </c>
      <c r="M47" s="116">
        <v>0</v>
      </c>
      <c r="N47" s="115">
        <v>0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-20</v>
      </c>
      <c r="V47" s="116">
        <v>224.16</v>
      </c>
      <c r="W47">
        <v>202.9</v>
      </c>
      <c r="X47">
        <v>0</v>
      </c>
      <c r="Y47">
        <v>21.26</v>
      </c>
      <c r="Z47">
        <v>0</v>
      </c>
      <c r="AA47">
        <v>-20</v>
      </c>
    </row>
    <row r="48" spans="7:27">
      <c r="G48" t="s">
        <v>90</v>
      </c>
      <c r="H48" s="115">
        <v>166.18</v>
      </c>
      <c r="I48" s="88">
        <v>0</v>
      </c>
      <c r="J48" s="88">
        <v>28.99</v>
      </c>
      <c r="K48" s="88">
        <v>0</v>
      </c>
      <c r="L48" s="88">
        <v>21.26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216.43</v>
      </c>
      <c r="W48">
        <v>166.18</v>
      </c>
      <c r="X48">
        <v>0</v>
      </c>
      <c r="Y48">
        <v>21.26</v>
      </c>
      <c r="Z48">
        <v>0</v>
      </c>
      <c r="AA48">
        <v>28.99</v>
      </c>
    </row>
    <row r="49" spans="7:27">
      <c r="G49" t="s">
        <v>91</v>
      </c>
      <c r="H49" s="115">
        <v>44.44</v>
      </c>
      <c r="I49" s="88">
        <v>0</v>
      </c>
      <c r="J49" s="88">
        <v>0</v>
      </c>
      <c r="K49" s="88">
        <v>0</v>
      </c>
      <c r="L49" s="88">
        <v>26.09</v>
      </c>
      <c r="M49" s="116">
        <v>0</v>
      </c>
      <c r="N49" s="115">
        <v>0</v>
      </c>
      <c r="O49" s="88">
        <v>-20</v>
      </c>
      <c r="P49" s="88">
        <v>-25</v>
      </c>
      <c r="Q49" s="88">
        <v>0</v>
      </c>
      <c r="R49" s="88">
        <v>0</v>
      </c>
      <c r="S49" s="116">
        <v>0</v>
      </c>
      <c r="U49" s="115">
        <v>-45</v>
      </c>
      <c r="V49" s="116">
        <v>70.53</v>
      </c>
      <c r="W49">
        <v>44.44</v>
      </c>
      <c r="X49">
        <v>-20</v>
      </c>
      <c r="Y49">
        <v>26.09</v>
      </c>
      <c r="Z49">
        <v>0</v>
      </c>
      <c r="AA49">
        <v>-25</v>
      </c>
    </row>
    <row r="50" spans="7:27">
      <c r="G50" t="s">
        <v>92</v>
      </c>
      <c r="H50" s="115">
        <v>25.12</v>
      </c>
      <c r="I50" s="88">
        <v>0</v>
      </c>
      <c r="J50" s="88">
        <v>0</v>
      </c>
      <c r="K50" s="88">
        <v>9.66</v>
      </c>
      <c r="L50" s="88">
        <v>18.36</v>
      </c>
      <c r="M50" s="116">
        <v>0</v>
      </c>
      <c r="N50" s="115">
        <v>0</v>
      </c>
      <c r="O50" s="88">
        <v>-30</v>
      </c>
      <c r="P50" s="88">
        <v>0</v>
      </c>
      <c r="Q50" s="88">
        <v>0</v>
      </c>
      <c r="R50" s="88">
        <v>0</v>
      </c>
      <c r="S50" s="116">
        <v>0</v>
      </c>
      <c r="U50" s="115">
        <v>-30</v>
      </c>
      <c r="V50" s="116">
        <v>53.14</v>
      </c>
      <c r="W50">
        <v>25.12</v>
      </c>
      <c r="X50">
        <v>-30</v>
      </c>
      <c r="Y50">
        <v>18.36</v>
      </c>
      <c r="Z50">
        <v>9.66</v>
      </c>
      <c r="AA50">
        <v>0</v>
      </c>
    </row>
    <row r="51" spans="7:27">
      <c r="G51" t="s">
        <v>93</v>
      </c>
      <c r="H51" s="115">
        <v>66.67</v>
      </c>
      <c r="I51" s="88">
        <v>19.32</v>
      </c>
      <c r="J51" s="88">
        <v>0</v>
      </c>
      <c r="K51" s="88">
        <v>0</v>
      </c>
      <c r="L51" s="88">
        <v>20.29</v>
      </c>
      <c r="M51" s="116">
        <v>0</v>
      </c>
      <c r="N51" s="115">
        <v>0</v>
      </c>
      <c r="O51" s="88">
        <v>0</v>
      </c>
      <c r="P51" s="88">
        <v>-60</v>
      </c>
      <c r="Q51" s="88">
        <v>0</v>
      </c>
      <c r="R51" s="88">
        <v>0</v>
      </c>
      <c r="S51" s="116">
        <v>0</v>
      </c>
      <c r="U51" s="115">
        <v>-60</v>
      </c>
      <c r="V51" s="116">
        <v>106.28</v>
      </c>
      <c r="W51">
        <v>66.67</v>
      </c>
      <c r="X51">
        <v>19.32</v>
      </c>
      <c r="Y51">
        <v>20.29</v>
      </c>
      <c r="Z51">
        <v>0</v>
      </c>
      <c r="AA51">
        <v>-60</v>
      </c>
    </row>
    <row r="52" spans="7:27">
      <c r="G52" t="s">
        <v>94</v>
      </c>
      <c r="H52" s="115">
        <v>52.18</v>
      </c>
      <c r="I52" s="88">
        <v>0</v>
      </c>
      <c r="J52" s="88">
        <v>0</v>
      </c>
      <c r="K52" s="88">
        <v>0</v>
      </c>
      <c r="L52" s="88">
        <v>20.29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-20</v>
      </c>
      <c r="V52" s="116">
        <v>72.459999999999994</v>
      </c>
      <c r="W52">
        <v>52.18</v>
      </c>
      <c r="X52">
        <v>0</v>
      </c>
      <c r="Y52">
        <v>20.29</v>
      </c>
      <c r="Z52">
        <v>0</v>
      </c>
      <c r="AA52">
        <v>-20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20.29</v>
      </c>
      <c r="M53" s="116">
        <v>0</v>
      </c>
      <c r="N53" s="115">
        <v>-52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-52</v>
      </c>
      <c r="V53" s="116">
        <v>20.29</v>
      </c>
      <c r="W53">
        <v>-52</v>
      </c>
      <c r="X53">
        <v>0</v>
      </c>
      <c r="Y53">
        <v>20.29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20.29</v>
      </c>
      <c r="M54" s="116">
        <v>0</v>
      </c>
      <c r="N54" s="115">
        <v>-54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-54</v>
      </c>
      <c r="V54" s="116">
        <v>20.29</v>
      </c>
      <c r="W54">
        <v>-54</v>
      </c>
      <c r="X54">
        <v>0</v>
      </c>
      <c r="Y54">
        <v>20.29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67.64</v>
      </c>
      <c r="J55" s="88">
        <v>0</v>
      </c>
      <c r="K55" s="88">
        <v>0</v>
      </c>
      <c r="L55" s="88">
        <v>25.6</v>
      </c>
      <c r="M55" s="116">
        <v>0</v>
      </c>
      <c r="N55" s="115">
        <v>-114</v>
      </c>
      <c r="O55" s="88">
        <v>0</v>
      </c>
      <c r="P55" s="88">
        <v>-110</v>
      </c>
      <c r="Q55" s="88">
        <v>0</v>
      </c>
      <c r="R55" s="88">
        <v>0</v>
      </c>
      <c r="S55" s="116">
        <v>0</v>
      </c>
      <c r="U55" s="115">
        <v>-224</v>
      </c>
      <c r="V55" s="116">
        <v>93.24</v>
      </c>
      <c r="W55">
        <v>-114</v>
      </c>
      <c r="X55">
        <v>67.64</v>
      </c>
      <c r="Y55">
        <v>25.6</v>
      </c>
      <c r="Z55">
        <v>0</v>
      </c>
      <c r="AA55">
        <v>-110</v>
      </c>
    </row>
    <row r="56" spans="7:27">
      <c r="G56" t="s">
        <v>98</v>
      </c>
      <c r="H56" s="115">
        <v>0</v>
      </c>
      <c r="I56" s="88">
        <v>38.65</v>
      </c>
      <c r="J56" s="88">
        <v>0</v>
      </c>
      <c r="K56" s="88">
        <v>0</v>
      </c>
      <c r="L56" s="88">
        <v>17.39</v>
      </c>
      <c r="M56" s="116">
        <v>0</v>
      </c>
      <c r="N56" s="115">
        <v>-112</v>
      </c>
      <c r="O56" s="88">
        <v>0</v>
      </c>
      <c r="P56" s="88">
        <v>-100</v>
      </c>
      <c r="Q56" s="88">
        <v>0</v>
      </c>
      <c r="R56" s="88">
        <v>0</v>
      </c>
      <c r="S56" s="116">
        <v>0</v>
      </c>
      <c r="U56" s="115">
        <v>-212</v>
      </c>
      <c r="V56" s="116">
        <v>56.04</v>
      </c>
      <c r="W56">
        <v>-112</v>
      </c>
      <c r="X56">
        <v>38.65</v>
      </c>
      <c r="Y56">
        <v>17.39</v>
      </c>
      <c r="Z56">
        <v>0</v>
      </c>
      <c r="AA56">
        <v>-100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19.32</v>
      </c>
      <c r="M57" s="116">
        <v>0</v>
      </c>
      <c r="N57" s="115">
        <v>-177</v>
      </c>
      <c r="O57" s="88">
        <v>0</v>
      </c>
      <c r="P57" s="88">
        <v>-100</v>
      </c>
      <c r="Q57" s="88">
        <v>0</v>
      </c>
      <c r="R57" s="88">
        <v>0</v>
      </c>
      <c r="S57" s="116">
        <v>0</v>
      </c>
      <c r="U57" s="115">
        <v>-277</v>
      </c>
      <c r="V57" s="116">
        <v>19.32</v>
      </c>
      <c r="W57">
        <v>-177</v>
      </c>
      <c r="X57">
        <v>0</v>
      </c>
      <c r="Y57">
        <v>19.32</v>
      </c>
      <c r="Z57">
        <v>0</v>
      </c>
      <c r="AA57">
        <v>-100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18.36</v>
      </c>
      <c r="M58" s="116">
        <v>0</v>
      </c>
      <c r="N58" s="115">
        <v>-158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-158</v>
      </c>
      <c r="V58" s="116">
        <v>18.36</v>
      </c>
      <c r="W58">
        <v>-158</v>
      </c>
      <c r="X58">
        <v>0</v>
      </c>
      <c r="Y58">
        <v>18.36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17.39</v>
      </c>
      <c r="M59" s="116">
        <v>0</v>
      </c>
      <c r="N59" s="115">
        <v>-103</v>
      </c>
      <c r="O59" s="88">
        <v>-38</v>
      </c>
      <c r="P59" s="88">
        <v>0</v>
      </c>
      <c r="Q59" s="88">
        <v>0</v>
      </c>
      <c r="R59" s="88">
        <v>0</v>
      </c>
      <c r="S59" s="116">
        <v>0</v>
      </c>
      <c r="U59" s="115">
        <v>-141</v>
      </c>
      <c r="V59" s="116">
        <v>17.39</v>
      </c>
      <c r="W59">
        <v>-103</v>
      </c>
      <c r="X59">
        <v>-38</v>
      </c>
      <c r="Y59">
        <v>17.39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28.99</v>
      </c>
      <c r="K60" s="88">
        <v>0</v>
      </c>
      <c r="L60" s="88">
        <v>17.39</v>
      </c>
      <c r="M60" s="116">
        <v>0</v>
      </c>
      <c r="N60" s="115">
        <v>-129</v>
      </c>
      <c r="O60" s="88">
        <v>-45</v>
      </c>
      <c r="P60" s="88">
        <v>0</v>
      </c>
      <c r="Q60" s="88">
        <v>0</v>
      </c>
      <c r="R60" s="88">
        <v>0</v>
      </c>
      <c r="S60" s="116">
        <v>0</v>
      </c>
      <c r="U60" s="115">
        <v>-174</v>
      </c>
      <c r="V60" s="116">
        <v>46.38</v>
      </c>
      <c r="W60">
        <v>-129</v>
      </c>
      <c r="X60">
        <v>-45</v>
      </c>
      <c r="Y60">
        <v>17.39</v>
      </c>
      <c r="Z60">
        <v>0</v>
      </c>
      <c r="AA60">
        <v>28.99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9.66</v>
      </c>
      <c r="L61" s="88">
        <v>25.12</v>
      </c>
      <c r="M61" s="116">
        <v>0</v>
      </c>
      <c r="N61" s="115">
        <v>-125</v>
      </c>
      <c r="O61" s="88">
        <v>-50</v>
      </c>
      <c r="P61" s="88">
        <v>-60</v>
      </c>
      <c r="Q61" s="88">
        <v>0</v>
      </c>
      <c r="R61" s="88">
        <v>0</v>
      </c>
      <c r="S61" s="116">
        <v>0</v>
      </c>
      <c r="U61" s="115">
        <v>-235</v>
      </c>
      <c r="V61" s="116">
        <v>34.78</v>
      </c>
      <c r="W61">
        <v>-125</v>
      </c>
      <c r="X61">
        <v>-50</v>
      </c>
      <c r="Y61">
        <v>25.12</v>
      </c>
      <c r="Z61">
        <v>9.66</v>
      </c>
      <c r="AA61">
        <v>-60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15.46</v>
      </c>
      <c r="M62" s="116">
        <v>0</v>
      </c>
      <c r="N62" s="115">
        <v>-71</v>
      </c>
      <c r="O62" s="88">
        <v>-55</v>
      </c>
      <c r="P62" s="88">
        <v>-30</v>
      </c>
      <c r="Q62" s="88">
        <v>0</v>
      </c>
      <c r="R62" s="88">
        <v>0</v>
      </c>
      <c r="S62" s="116">
        <v>0</v>
      </c>
      <c r="U62" s="115">
        <v>-156</v>
      </c>
      <c r="V62" s="116">
        <v>15.46</v>
      </c>
      <c r="W62">
        <v>-71</v>
      </c>
      <c r="X62">
        <v>-55</v>
      </c>
      <c r="Y62">
        <v>15.46</v>
      </c>
      <c r="Z62">
        <v>0</v>
      </c>
      <c r="AA62">
        <v>-30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17.39</v>
      </c>
      <c r="M63" s="116">
        <v>0</v>
      </c>
      <c r="N63" s="115">
        <v>-95</v>
      </c>
      <c r="O63" s="88">
        <v>-25</v>
      </c>
      <c r="P63" s="88">
        <v>-65</v>
      </c>
      <c r="Q63" s="88">
        <v>0</v>
      </c>
      <c r="R63" s="88">
        <v>0</v>
      </c>
      <c r="S63" s="116">
        <v>0</v>
      </c>
      <c r="U63" s="115">
        <v>-185</v>
      </c>
      <c r="V63" s="116">
        <v>17.39</v>
      </c>
      <c r="W63">
        <v>-95</v>
      </c>
      <c r="X63">
        <v>-25</v>
      </c>
      <c r="Y63">
        <v>17.39</v>
      </c>
      <c r="Z63">
        <v>0</v>
      </c>
      <c r="AA63">
        <v>-65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19.329999999999998</v>
      </c>
      <c r="L64" s="88">
        <v>17.39</v>
      </c>
      <c r="M64" s="116">
        <v>0</v>
      </c>
      <c r="N64" s="115">
        <v>-116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-141</v>
      </c>
      <c r="V64" s="116">
        <v>36.72</v>
      </c>
      <c r="W64">
        <v>-116</v>
      </c>
      <c r="X64">
        <v>-25</v>
      </c>
      <c r="Y64">
        <v>17.39</v>
      </c>
      <c r="Z64">
        <v>19.329999999999998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17.39</v>
      </c>
      <c r="M65" s="116">
        <v>0</v>
      </c>
      <c r="N65" s="115">
        <v>-38</v>
      </c>
      <c r="O65" s="88">
        <v>-85</v>
      </c>
      <c r="P65" s="88">
        <v>-30</v>
      </c>
      <c r="Q65" s="88">
        <v>0</v>
      </c>
      <c r="R65" s="88">
        <v>0</v>
      </c>
      <c r="S65" s="116">
        <v>0</v>
      </c>
      <c r="U65" s="115">
        <v>-153</v>
      </c>
      <c r="V65" s="116">
        <v>17.39</v>
      </c>
      <c r="W65">
        <v>-38</v>
      </c>
      <c r="X65">
        <v>-85</v>
      </c>
      <c r="Y65">
        <v>17.39</v>
      </c>
      <c r="Z65">
        <v>0</v>
      </c>
      <c r="AA65">
        <v>-30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17.39</v>
      </c>
      <c r="M66" s="116">
        <v>0</v>
      </c>
      <c r="N66" s="115">
        <v>-31</v>
      </c>
      <c r="O66" s="88">
        <v>-65</v>
      </c>
      <c r="P66" s="88">
        <v>-100</v>
      </c>
      <c r="Q66" s="88">
        <v>0</v>
      </c>
      <c r="R66" s="88">
        <v>0</v>
      </c>
      <c r="S66" s="116">
        <v>0</v>
      </c>
      <c r="U66" s="115">
        <v>-196</v>
      </c>
      <c r="V66" s="116">
        <v>17.39</v>
      </c>
      <c r="W66">
        <v>-31</v>
      </c>
      <c r="X66">
        <v>-65</v>
      </c>
      <c r="Y66">
        <v>17.39</v>
      </c>
      <c r="Z66">
        <v>0</v>
      </c>
      <c r="AA66">
        <v>-100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24.64</v>
      </c>
      <c r="M67" s="116">
        <v>0</v>
      </c>
      <c r="N67" s="115">
        <v>-89</v>
      </c>
      <c r="O67" s="88">
        <v>-40</v>
      </c>
      <c r="P67" s="88">
        <v>-60</v>
      </c>
      <c r="Q67" s="88">
        <v>0</v>
      </c>
      <c r="R67" s="88">
        <v>0</v>
      </c>
      <c r="S67" s="116">
        <v>0</v>
      </c>
      <c r="U67" s="115">
        <v>-189</v>
      </c>
      <c r="V67" s="116">
        <v>24.64</v>
      </c>
      <c r="W67">
        <v>-89</v>
      </c>
      <c r="X67">
        <v>-40</v>
      </c>
      <c r="Y67">
        <v>24.64</v>
      </c>
      <c r="Z67">
        <v>0</v>
      </c>
      <c r="AA67">
        <v>-60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24.15</v>
      </c>
      <c r="L68" s="88">
        <v>15.46</v>
      </c>
      <c r="M68" s="116">
        <v>0</v>
      </c>
      <c r="N68" s="115">
        <v>-73</v>
      </c>
      <c r="O68" s="88">
        <v>-40</v>
      </c>
      <c r="P68" s="88">
        <v>-30</v>
      </c>
      <c r="Q68" s="88">
        <v>0</v>
      </c>
      <c r="R68" s="88">
        <v>0</v>
      </c>
      <c r="S68" s="116">
        <v>0</v>
      </c>
      <c r="U68" s="115">
        <v>-143</v>
      </c>
      <c r="V68" s="116">
        <v>39.61</v>
      </c>
      <c r="W68">
        <v>-73</v>
      </c>
      <c r="X68">
        <v>-40</v>
      </c>
      <c r="Y68">
        <v>15.46</v>
      </c>
      <c r="Z68">
        <v>24.15</v>
      </c>
      <c r="AA68">
        <v>-30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16.43</v>
      </c>
      <c r="M69" s="116">
        <v>0</v>
      </c>
      <c r="N69" s="115">
        <v>-130</v>
      </c>
      <c r="O69" s="88">
        <v>-70</v>
      </c>
      <c r="P69" s="88">
        <v>-140</v>
      </c>
      <c r="Q69" s="88">
        <v>0</v>
      </c>
      <c r="R69" s="88">
        <v>0</v>
      </c>
      <c r="S69" s="116">
        <v>0</v>
      </c>
      <c r="U69" s="115">
        <v>-340</v>
      </c>
      <c r="V69" s="116">
        <v>16.43</v>
      </c>
      <c r="W69">
        <v>-130</v>
      </c>
      <c r="X69">
        <v>-70</v>
      </c>
      <c r="Y69">
        <v>16.43</v>
      </c>
      <c r="Z69">
        <v>0</v>
      </c>
      <c r="AA69">
        <v>-140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14.49</v>
      </c>
      <c r="M70" s="116">
        <v>0</v>
      </c>
      <c r="N70" s="115">
        <v>-134</v>
      </c>
      <c r="O70" s="88">
        <v>-65</v>
      </c>
      <c r="P70" s="88">
        <v>-100</v>
      </c>
      <c r="Q70" s="88">
        <v>0</v>
      </c>
      <c r="R70" s="88">
        <v>0</v>
      </c>
      <c r="S70" s="116">
        <v>0</v>
      </c>
      <c r="U70" s="115">
        <v>-299</v>
      </c>
      <c r="V70" s="116">
        <v>14.49</v>
      </c>
      <c r="W70">
        <v>-134</v>
      </c>
      <c r="X70">
        <v>-65</v>
      </c>
      <c r="Y70">
        <v>14.49</v>
      </c>
      <c r="Z70">
        <v>0</v>
      </c>
      <c r="AA70">
        <v>-100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14.49</v>
      </c>
      <c r="M71" s="116">
        <v>0</v>
      </c>
      <c r="N71" s="115">
        <v>-128</v>
      </c>
      <c r="O71" s="88">
        <v>-25</v>
      </c>
      <c r="P71" s="88">
        <v>-170</v>
      </c>
      <c r="Q71" s="88">
        <v>0</v>
      </c>
      <c r="R71" s="88">
        <v>0</v>
      </c>
      <c r="S71" s="116">
        <v>0</v>
      </c>
      <c r="U71" s="115">
        <v>-323</v>
      </c>
      <c r="V71" s="116">
        <v>14.49</v>
      </c>
      <c r="W71">
        <v>-128</v>
      </c>
      <c r="X71">
        <v>-25</v>
      </c>
      <c r="Y71">
        <v>14.49</v>
      </c>
      <c r="Z71">
        <v>0</v>
      </c>
      <c r="AA71">
        <v>-170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24.15</v>
      </c>
      <c r="L72" s="88">
        <v>13.53</v>
      </c>
      <c r="M72" s="116">
        <v>0</v>
      </c>
      <c r="N72" s="115">
        <v>-96</v>
      </c>
      <c r="O72" s="88">
        <v>-30</v>
      </c>
      <c r="P72" s="88">
        <v>-140</v>
      </c>
      <c r="Q72" s="88">
        <v>0</v>
      </c>
      <c r="R72" s="88">
        <v>0</v>
      </c>
      <c r="S72" s="116">
        <v>0</v>
      </c>
      <c r="U72" s="115">
        <v>-266</v>
      </c>
      <c r="V72" s="116">
        <v>37.68</v>
      </c>
      <c r="W72">
        <v>-96</v>
      </c>
      <c r="X72">
        <v>-30</v>
      </c>
      <c r="Y72">
        <v>13.53</v>
      </c>
      <c r="Z72">
        <v>24.15</v>
      </c>
      <c r="AA72">
        <v>-140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19.809999999999999</v>
      </c>
      <c r="M73" s="116">
        <v>0</v>
      </c>
      <c r="N73" s="115">
        <v>-123</v>
      </c>
      <c r="O73" s="88">
        <v>-40</v>
      </c>
      <c r="P73" s="88">
        <v>-140</v>
      </c>
      <c r="Q73" s="88">
        <v>0</v>
      </c>
      <c r="R73" s="88">
        <v>0</v>
      </c>
      <c r="S73" s="116">
        <v>0</v>
      </c>
      <c r="U73" s="115">
        <v>-303</v>
      </c>
      <c r="V73" s="116">
        <v>19.809999999999999</v>
      </c>
      <c r="W73">
        <v>-123</v>
      </c>
      <c r="X73">
        <v>-40</v>
      </c>
      <c r="Y73">
        <v>19.809999999999999</v>
      </c>
      <c r="Z73">
        <v>0</v>
      </c>
      <c r="AA73">
        <v>-140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9.66</v>
      </c>
      <c r="M74" s="116">
        <v>0</v>
      </c>
      <c r="N74" s="115">
        <v>-96</v>
      </c>
      <c r="O74" s="88">
        <v>-35</v>
      </c>
      <c r="P74" s="88">
        <v>-100</v>
      </c>
      <c r="Q74" s="88">
        <v>0</v>
      </c>
      <c r="R74" s="88">
        <v>0</v>
      </c>
      <c r="S74" s="116">
        <v>0</v>
      </c>
      <c r="U74" s="115">
        <v>-231</v>
      </c>
      <c r="V74" s="116">
        <v>9.66</v>
      </c>
      <c r="W74">
        <v>-96</v>
      </c>
      <c r="X74">
        <v>-35</v>
      </c>
      <c r="Y74">
        <v>9.66</v>
      </c>
      <c r="Z74">
        <v>0</v>
      </c>
      <c r="AA74">
        <v>-100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10.63</v>
      </c>
      <c r="M75" s="116">
        <v>0</v>
      </c>
      <c r="N75" s="115">
        <v>-114</v>
      </c>
      <c r="O75" s="88">
        <v>-10</v>
      </c>
      <c r="P75" s="88">
        <v>-55</v>
      </c>
      <c r="Q75" s="88">
        <v>0</v>
      </c>
      <c r="R75" s="88">
        <v>0</v>
      </c>
      <c r="S75" s="116">
        <v>0</v>
      </c>
      <c r="U75" s="115">
        <v>-179</v>
      </c>
      <c r="V75" s="116">
        <v>10.63</v>
      </c>
      <c r="W75">
        <v>-114</v>
      </c>
      <c r="X75">
        <v>-10</v>
      </c>
      <c r="Y75">
        <v>10.63</v>
      </c>
      <c r="Z75">
        <v>0</v>
      </c>
      <c r="AA75">
        <v>-55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10.63</v>
      </c>
      <c r="M76" s="116">
        <v>0</v>
      </c>
      <c r="N76" s="115">
        <v>-109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-109</v>
      </c>
      <c r="V76" s="116">
        <v>10.63</v>
      </c>
      <c r="W76">
        <v>-109</v>
      </c>
      <c r="X76">
        <v>0</v>
      </c>
      <c r="Y76">
        <v>10.63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19.329999999999998</v>
      </c>
      <c r="L77" s="88">
        <v>9.66</v>
      </c>
      <c r="M77" s="116">
        <v>0</v>
      </c>
      <c r="N77" s="115">
        <v>-28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-28</v>
      </c>
      <c r="V77" s="116">
        <v>28.99</v>
      </c>
      <c r="W77">
        <v>-28</v>
      </c>
      <c r="X77">
        <v>0</v>
      </c>
      <c r="Y77">
        <v>9.66</v>
      </c>
      <c r="Z77">
        <v>19.329999999999998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8.6999999999999993</v>
      </c>
      <c r="M78" s="116">
        <v>0</v>
      </c>
      <c r="N78" s="115">
        <v>-23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-23</v>
      </c>
      <c r="V78" s="116">
        <v>8.6999999999999993</v>
      </c>
      <c r="W78">
        <v>-23</v>
      </c>
      <c r="X78">
        <v>0</v>
      </c>
      <c r="Y78">
        <v>8.6999999999999993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48.31</v>
      </c>
      <c r="K79" s="88">
        <v>0</v>
      </c>
      <c r="L79" s="88">
        <v>15.94</v>
      </c>
      <c r="M79" s="116">
        <v>0</v>
      </c>
      <c r="N79" s="115">
        <v>-62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-62</v>
      </c>
      <c r="V79" s="116">
        <v>64.25</v>
      </c>
      <c r="W79">
        <v>-62</v>
      </c>
      <c r="X79">
        <v>0</v>
      </c>
      <c r="Y79">
        <v>15.94</v>
      </c>
      <c r="Z79">
        <v>0</v>
      </c>
      <c r="AA79">
        <v>48.31</v>
      </c>
    </row>
    <row r="80" spans="7:27">
      <c r="G80" t="s">
        <v>122</v>
      </c>
      <c r="H80" s="115">
        <v>0</v>
      </c>
      <c r="I80" s="88">
        <v>0</v>
      </c>
      <c r="J80" s="88">
        <v>4.83</v>
      </c>
      <c r="K80" s="88">
        <v>0</v>
      </c>
      <c r="L80" s="88">
        <v>8.6999999999999993</v>
      </c>
      <c r="M80" s="116">
        <v>0</v>
      </c>
      <c r="N80" s="115">
        <v>-63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-63</v>
      </c>
      <c r="V80" s="116">
        <v>13.53</v>
      </c>
      <c r="W80">
        <v>-63</v>
      </c>
      <c r="X80">
        <v>0</v>
      </c>
      <c r="Y80">
        <v>8.6999999999999993</v>
      </c>
      <c r="Z80">
        <v>0</v>
      </c>
      <c r="AA80">
        <v>4.83</v>
      </c>
    </row>
    <row r="81" spans="7:27">
      <c r="G81" t="s">
        <v>123</v>
      </c>
      <c r="H81" s="115">
        <v>24.16</v>
      </c>
      <c r="I81" s="88">
        <v>0</v>
      </c>
      <c r="J81" s="88">
        <v>0</v>
      </c>
      <c r="K81" s="88">
        <v>0</v>
      </c>
      <c r="L81" s="88">
        <v>11.59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35.75</v>
      </c>
      <c r="W81">
        <v>24.16</v>
      </c>
      <c r="X81">
        <v>0</v>
      </c>
      <c r="Y81">
        <v>11.59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19.329999999999998</v>
      </c>
      <c r="L82" s="88">
        <v>11.59</v>
      </c>
      <c r="M82" s="116">
        <v>0</v>
      </c>
      <c r="N82" s="115">
        <v>0</v>
      </c>
      <c r="O82" s="88">
        <v>0</v>
      </c>
      <c r="P82" s="88">
        <v>-55</v>
      </c>
      <c r="Q82" s="88">
        <v>0</v>
      </c>
      <c r="R82" s="88">
        <v>0</v>
      </c>
      <c r="S82" s="116">
        <v>0</v>
      </c>
      <c r="U82" s="115">
        <v>-55</v>
      </c>
      <c r="V82" s="116">
        <v>30.92</v>
      </c>
      <c r="W82">
        <v>0</v>
      </c>
      <c r="X82">
        <v>0</v>
      </c>
      <c r="Y82">
        <v>11.59</v>
      </c>
      <c r="Z82">
        <v>19.329999999999998</v>
      </c>
      <c r="AA82">
        <v>-55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12.56</v>
      </c>
      <c r="M83" s="116">
        <v>0</v>
      </c>
      <c r="N83" s="115">
        <v>-14</v>
      </c>
      <c r="O83" s="88">
        <v>-35</v>
      </c>
      <c r="P83" s="88">
        <v>-10</v>
      </c>
      <c r="Q83" s="88">
        <v>0</v>
      </c>
      <c r="R83" s="88">
        <v>0</v>
      </c>
      <c r="S83" s="116">
        <v>0</v>
      </c>
      <c r="U83" s="115">
        <v>-59</v>
      </c>
      <c r="V83" s="116">
        <v>12.56</v>
      </c>
      <c r="W83">
        <v>-14</v>
      </c>
      <c r="X83">
        <v>-35</v>
      </c>
      <c r="Y83">
        <v>12.56</v>
      </c>
      <c r="Z83">
        <v>0</v>
      </c>
      <c r="AA83">
        <v>-10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12.56</v>
      </c>
      <c r="M84" s="116">
        <v>0</v>
      </c>
      <c r="N84" s="115">
        <v>-18</v>
      </c>
      <c r="O84" s="88">
        <v>-45</v>
      </c>
      <c r="P84" s="88">
        <v>-60</v>
      </c>
      <c r="Q84" s="88">
        <v>0</v>
      </c>
      <c r="R84" s="88">
        <v>0</v>
      </c>
      <c r="S84" s="116">
        <v>0</v>
      </c>
      <c r="U84" s="115">
        <v>-123</v>
      </c>
      <c r="V84" s="116">
        <v>12.56</v>
      </c>
      <c r="W84">
        <v>-18</v>
      </c>
      <c r="X84">
        <v>-45</v>
      </c>
      <c r="Y84">
        <v>12.56</v>
      </c>
      <c r="Z84">
        <v>0</v>
      </c>
      <c r="AA84">
        <v>-60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19.32</v>
      </c>
      <c r="L85" s="88">
        <v>19.329999999999998</v>
      </c>
      <c r="M85" s="116">
        <v>0</v>
      </c>
      <c r="N85" s="115">
        <v>-22</v>
      </c>
      <c r="O85" s="88">
        <v>-100</v>
      </c>
      <c r="P85" s="88">
        <v>-10</v>
      </c>
      <c r="Q85" s="88">
        <v>0</v>
      </c>
      <c r="R85" s="88">
        <v>0</v>
      </c>
      <c r="S85" s="116">
        <v>0</v>
      </c>
      <c r="U85" s="115">
        <v>-132</v>
      </c>
      <c r="V85" s="116">
        <v>38.65</v>
      </c>
      <c r="W85">
        <v>-22</v>
      </c>
      <c r="X85">
        <v>-100</v>
      </c>
      <c r="Y85">
        <v>19.329999999999998</v>
      </c>
      <c r="Z85">
        <v>19.32</v>
      </c>
      <c r="AA85">
        <v>-10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10.63</v>
      </c>
      <c r="M86" s="116">
        <v>0</v>
      </c>
      <c r="N86" s="115">
        <v>-14</v>
      </c>
      <c r="O86" s="88">
        <v>-75</v>
      </c>
      <c r="P86" s="88">
        <v>-25</v>
      </c>
      <c r="Q86" s="88">
        <v>0</v>
      </c>
      <c r="R86" s="88">
        <v>0</v>
      </c>
      <c r="S86" s="116">
        <v>0</v>
      </c>
      <c r="U86" s="115">
        <v>-114</v>
      </c>
      <c r="V86" s="116">
        <v>10.63</v>
      </c>
      <c r="W86">
        <v>-14</v>
      </c>
      <c r="X86">
        <v>-75</v>
      </c>
      <c r="Y86">
        <v>10.63</v>
      </c>
      <c r="Z86">
        <v>0</v>
      </c>
      <c r="AA86">
        <v>-25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-72</v>
      </c>
      <c r="O87" s="88">
        <v>-95</v>
      </c>
      <c r="P87" s="88">
        <v>-20</v>
      </c>
      <c r="Q87" s="88">
        <v>0</v>
      </c>
      <c r="R87" s="88">
        <v>0</v>
      </c>
      <c r="S87" s="116">
        <v>0</v>
      </c>
      <c r="U87" s="115">
        <v>-187</v>
      </c>
      <c r="V87" s="116">
        <v>0</v>
      </c>
      <c r="W87">
        <v>-72</v>
      </c>
      <c r="X87">
        <v>-95</v>
      </c>
      <c r="Y87">
        <v>0</v>
      </c>
      <c r="Z87">
        <v>0</v>
      </c>
      <c r="AA87">
        <v>-20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24.16</v>
      </c>
      <c r="L88" s="88">
        <v>0</v>
      </c>
      <c r="M88" s="116">
        <v>0</v>
      </c>
      <c r="N88" s="115">
        <v>-32</v>
      </c>
      <c r="O88" s="88">
        <v>-100</v>
      </c>
      <c r="P88" s="88">
        <v>-20</v>
      </c>
      <c r="Q88" s="88">
        <v>0</v>
      </c>
      <c r="R88" s="88">
        <v>0</v>
      </c>
      <c r="S88" s="116">
        <v>0</v>
      </c>
      <c r="U88" s="115">
        <v>-152</v>
      </c>
      <c r="V88" s="116">
        <v>24.16</v>
      </c>
      <c r="W88">
        <v>-32</v>
      </c>
      <c r="X88">
        <v>-100</v>
      </c>
      <c r="Y88">
        <v>0</v>
      </c>
      <c r="Z88">
        <v>24.16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-95</v>
      </c>
      <c r="O89" s="88">
        <v>-110</v>
      </c>
      <c r="P89" s="88">
        <v>-85</v>
      </c>
      <c r="Q89" s="88">
        <v>0</v>
      </c>
      <c r="R89" s="88">
        <v>0</v>
      </c>
      <c r="S89" s="116">
        <v>0</v>
      </c>
      <c r="U89" s="115">
        <v>-290</v>
      </c>
      <c r="V89" s="116">
        <v>0</v>
      </c>
      <c r="W89">
        <v>-95</v>
      </c>
      <c r="X89">
        <v>-110</v>
      </c>
      <c r="Y89">
        <v>0</v>
      </c>
      <c r="Z89">
        <v>0</v>
      </c>
      <c r="AA89">
        <v>-85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-71</v>
      </c>
      <c r="O90" s="88">
        <v>-110</v>
      </c>
      <c r="P90" s="88">
        <v>-40</v>
      </c>
      <c r="Q90" s="88">
        <v>0</v>
      </c>
      <c r="R90" s="88">
        <v>0</v>
      </c>
      <c r="S90" s="116">
        <v>0</v>
      </c>
      <c r="U90" s="115">
        <v>-221</v>
      </c>
      <c r="V90" s="116">
        <v>0</v>
      </c>
      <c r="W90">
        <v>-71</v>
      </c>
      <c r="X90">
        <v>-110</v>
      </c>
      <c r="Y90">
        <v>0</v>
      </c>
      <c r="Z90">
        <v>0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19.32</v>
      </c>
      <c r="M91" s="116">
        <v>0</v>
      </c>
      <c r="N91" s="115">
        <v>-67</v>
      </c>
      <c r="O91" s="88">
        <v>-150</v>
      </c>
      <c r="P91" s="88">
        <v>-40</v>
      </c>
      <c r="Q91" s="88">
        <v>0</v>
      </c>
      <c r="R91" s="88">
        <v>0</v>
      </c>
      <c r="S91" s="116">
        <v>0</v>
      </c>
      <c r="U91" s="115">
        <v>-257</v>
      </c>
      <c r="V91" s="116">
        <v>19.32</v>
      </c>
      <c r="W91">
        <v>-67</v>
      </c>
      <c r="X91">
        <v>-150</v>
      </c>
      <c r="Y91">
        <v>19.32</v>
      </c>
      <c r="Z91">
        <v>0</v>
      </c>
      <c r="AA91">
        <v>-40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-51</v>
      </c>
      <c r="O92" s="88">
        <v>-105</v>
      </c>
      <c r="P92" s="88">
        <v>-100</v>
      </c>
      <c r="Q92" s="88">
        <v>0</v>
      </c>
      <c r="R92" s="88">
        <v>0</v>
      </c>
      <c r="S92" s="116">
        <v>0</v>
      </c>
      <c r="U92" s="115">
        <v>-256</v>
      </c>
      <c r="V92" s="116">
        <v>0</v>
      </c>
      <c r="W92">
        <v>-51</v>
      </c>
      <c r="X92">
        <v>-105</v>
      </c>
      <c r="Y92">
        <v>0</v>
      </c>
      <c r="Z92">
        <v>0</v>
      </c>
      <c r="AA92">
        <v>-100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19.32</v>
      </c>
      <c r="L93" s="88">
        <v>0</v>
      </c>
      <c r="M93" s="116">
        <v>0</v>
      </c>
      <c r="N93" s="115">
        <v>-36</v>
      </c>
      <c r="O93" s="88">
        <v>-105</v>
      </c>
      <c r="P93" s="88">
        <v>-60</v>
      </c>
      <c r="Q93" s="88">
        <v>0</v>
      </c>
      <c r="R93" s="88">
        <v>0</v>
      </c>
      <c r="S93" s="116">
        <v>0</v>
      </c>
      <c r="U93" s="115">
        <v>-201</v>
      </c>
      <c r="V93" s="116">
        <v>19.32</v>
      </c>
      <c r="W93">
        <v>-36</v>
      </c>
      <c r="X93">
        <v>-105</v>
      </c>
      <c r="Y93">
        <v>0</v>
      </c>
      <c r="Z93">
        <v>19.32</v>
      </c>
      <c r="AA93">
        <v>-60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-12</v>
      </c>
      <c r="O94" s="88">
        <v>-100</v>
      </c>
      <c r="P94" s="88">
        <v>-60</v>
      </c>
      <c r="Q94" s="88">
        <v>0</v>
      </c>
      <c r="R94" s="88">
        <v>0</v>
      </c>
      <c r="S94" s="116">
        <v>0</v>
      </c>
      <c r="U94" s="115">
        <v>-172</v>
      </c>
      <c r="V94" s="116">
        <v>0</v>
      </c>
      <c r="W94">
        <v>-12</v>
      </c>
      <c r="X94">
        <v>-100</v>
      </c>
      <c r="Y94">
        <v>0</v>
      </c>
      <c r="Z94">
        <v>0</v>
      </c>
      <c r="AA94">
        <v>-60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-92</v>
      </c>
      <c r="O95" s="88">
        <v>-70</v>
      </c>
      <c r="P95" s="88">
        <v>-100</v>
      </c>
      <c r="Q95" s="88">
        <v>0</v>
      </c>
      <c r="R95" s="88">
        <v>0</v>
      </c>
      <c r="S95" s="116">
        <v>0</v>
      </c>
      <c r="U95" s="115">
        <v>-262</v>
      </c>
      <c r="V95" s="116">
        <v>0</v>
      </c>
      <c r="W95">
        <v>-92</v>
      </c>
      <c r="X95">
        <v>-70</v>
      </c>
      <c r="Y95">
        <v>0</v>
      </c>
      <c r="Z95">
        <v>0</v>
      </c>
      <c r="AA95">
        <v>-100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19.32</v>
      </c>
      <c r="L96" s="88">
        <v>0</v>
      </c>
      <c r="M96" s="116">
        <v>0</v>
      </c>
      <c r="N96" s="115">
        <v>-54</v>
      </c>
      <c r="O96" s="88">
        <v>-60</v>
      </c>
      <c r="P96" s="88">
        <v>-60</v>
      </c>
      <c r="Q96" s="88">
        <v>0</v>
      </c>
      <c r="R96" s="88">
        <v>0</v>
      </c>
      <c r="S96" s="116">
        <v>0</v>
      </c>
      <c r="U96" s="115">
        <v>-174</v>
      </c>
      <c r="V96" s="116">
        <v>19.32</v>
      </c>
      <c r="W96">
        <v>-54</v>
      </c>
      <c r="X96">
        <v>-60</v>
      </c>
      <c r="Y96">
        <v>0</v>
      </c>
      <c r="Z96">
        <v>19.32</v>
      </c>
      <c r="AA96">
        <v>-60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17.39</v>
      </c>
      <c r="M97" s="116">
        <v>0</v>
      </c>
      <c r="N97" s="115">
        <v>-113</v>
      </c>
      <c r="O97" s="88">
        <v>-55</v>
      </c>
      <c r="P97" s="88">
        <v>-60</v>
      </c>
      <c r="Q97" s="88">
        <v>0</v>
      </c>
      <c r="R97" s="88">
        <v>0</v>
      </c>
      <c r="S97" s="116">
        <v>0</v>
      </c>
      <c r="U97" s="115">
        <v>-228</v>
      </c>
      <c r="V97" s="116">
        <v>17.39</v>
      </c>
      <c r="W97">
        <v>-113</v>
      </c>
      <c r="X97">
        <v>-55</v>
      </c>
      <c r="Y97">
        <v>17.39</v>
      </c>
      <c r="Z97">
        <v>0</v>
      </c>
      <c r="AA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8.6999999999999993</v>
      </c>
      <c r="M98" s="116">
        <v>0</v>
      </c>
      <c r="N98" s="115">
        <v>-92</v>
      </c>
      <c r="O98" s="88">
        <v>-95</v>
      </c>
      <c r="P98" s="88">
        <v>-60</v>
      </c>
      <c r="Q98" s="88">
        <v>0</v>
      </c>
      <c r="R98" s="88">
        <v>0</v>
      </c>
      <c r="S98" s="116">
        <v>0</v>
      </c>
      <c r="U98" s="115">
        <v>-247</v>
      </c>
      <c r="V98" s="116">
        <v>8.6999999999999993</v>
      </c>
      <c r="W98">
        <v>-92</v>
      </c>
      <c r="X98">
        <v>-95</v>
      </c>
      <c r="Y98">
        <v>8.6999999999999993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0.24469250000000001</v>
      </c>
      <c r="I99" s="111">
        <f t="shared" ref="I99:BQ99" si="1">SUM(I3:I98)/4000</f>
        <v>5.4347500000000007E-2</v>
      </c>
      <c r="J99" s="111">
        <f t="shared" si="1"/>
        <v>0.12197999999999999</v>
      </c>
      <c r="K99" s="111">
        <f t="shared" si="1"/>
        <v>8.8160000000000002E-2</v>
      </c>
      <c r="L99" s="111">
        <f t="shared" si="1"/>
        <v>0.313915</v>
      </c>
      <c r="M99" s="111">
        <f t="shared" si="1"/>
        <v>0</v>
      </c>
      <c r="N99" s="110">
        <f t="shared" si="1"/>
        <v>-2.4689999999999999</v>
      </c>
      <c r="O99" s="111">
        <f t="shared" si="1"/>
        <v>-1.0069999999999999</v>
      </c>
      <c r="P99" s="111">
        <f t="shared" si="1"/>
        <v>-1.2450000000000001</v>
      </c>
      <c r="Q99" s="111">
        <f t="shared" si="1"/>
        <v>-5.6250000000000001E-2</v>
      </c>
      <c r="R99" s="111">
        <f t="shared" si="1"/>
        <v>0</v>
      </c>
      <c r="S99" s="112">
        <f t="shared" si="1"/>
        <v>0</v>
      </c>
      <c r="U99" s="110">
        <f t="shared" si="1"/>
        <v>-4.7772500000000004</v>
      </c>
      <c r="V99" s="112">
        <f t="shared" si="1"/>
        <v>0.82309249999999978</v>
      </c>
      <c r="W99">
        <f t="shared" si="1"/>
        <v>-2.2243075000000001</v>
      </c>
      <c r="X99">
        <f t="shared" si="1"/>
        <v>-0.9526524999999999</v>
      </c>
      <c r="Y99">
        <f t="shared" si="1"/>
        <v>0.313915</v>
      </c>
      <c r="Z99">
        <f t="shared" si="1"/>
        <v>3.1909999999999994E-2</v>
      </c>
      <c r="AA99">
        <f t="shared" si="1"/>
        <v>-1.1230199999999999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28.99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28.99</v>
      </c>
      <c r="W3">
        <v>28.99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28.99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28.99</v>
      </c>
      <c r="W4">
        <v>28.99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28.99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28.99</v>
      </c>
      <c r="W5">
        <v>28.99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28.99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28.99</v>
      </c>
      <c r="W6">
        <v>28.99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19.32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19.32</v>
      </c>
      <c r="W8">
        <v>19.32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19.32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19.32</v>
      </c>
      <c r="W9">
        <v>19.32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19.32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19.32</v>
      </c>
      <c r="W10">
        <v>19.32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19.32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19.32</v>
      </c>
      <c r="W12">
        <v>19.32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19.32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19.32</v>
      </c>
      <c r="W13">
        <v>19.32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38.65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38.65</v>
      </c>
      <c r="W44">
        <v>38.65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38.65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38.65</v>
      </c>
      <c r="W45">
        <v>38.65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38.65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38.65</v>
      </c>
      <c r="W46">
        <v>38.65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19.32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19.32</v>
      </c>
      <c r="W47">
        <v>19.32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48.31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48.31</v>
      </c>
      <c r="W48">
        <v>48.31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48.31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48.31</v>
      </c>
      <c r="W49">
        <v>48.31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48.31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48.31</v>
      </c>
      <c r="W50">
        <v>48.31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19.32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19.32</v>
      </c>
      <c r="W51">
        <v>19.32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48.31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48.31</v>
      </c>
      <c r="W52">
        <v>48.31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53.14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53.14</v>
      </c>
      <c r="W53">
        <v>53.14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53.14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53.14</v>
      </c>
      <c r="W54">
        <v>53.14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19.32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19.32</v>
      </c>
      <c r="W55">
        <v>19.32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57.97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57.97</v>
      </c>
      <c r="W56">
        <v>57.97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57.97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57.97</v>
      </c>
      <c r="W57">
        <v>57.97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57.97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57.97</v>
      </c>
      <c r="W58">
        <v>57.97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48.31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48.31</v>
      </c>
      <c r="W59">
        <v>48.31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96.62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96.62</v>
      </c>
      <c r="W60">
        <v>96.62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96.62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96.62</v>
      </c>
      <c r="W61">
        <v>96.62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57.97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57.97</v>
      </c>
      <c r="W62">
        <v>57.97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57.97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57.97</v>
      </c>
      <c r="W63">
        <v>57.97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96.62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96.62</v>
      </c>
      <c r="W64">
        <v>96.62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96.62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96.62</v>
      </c>
      <c r="W65">
        <v>96.62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96.62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96.62</v>
      </c>
      <c r="W66">
        <v>96.62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57.97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57.97</v>
      </c>
      <c r="W67">
        <v>57.97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86.96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86.96</v>
      </c>
      <c r="W68">
        <v>86.96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86.96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86.96</v>
      </c>
      <c r="W69">
        <v>86.96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77.3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77.3</v>
      </c>
      <c r="W70">
        <v>77.3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28.99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28.99</v>
      </c>
      <c r="W71">
        <v>28.99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67.63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67.63</v>
      </c>
      <c r="W72">
        <v>67.63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57.97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57.97</v>
      </c>
      <c r="W73">
        <v>57.97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48.31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48.31</v>
      </c>
      <c r="W74">
        <v>48.31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28.99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28.99</v>
      </c>
      <c r="W75">
        <v>28.99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48.31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48.31</v>
      </c>
      <c r="W76">
        <v>48.31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48.31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48.31</v>
      </c>
      <c r="W77">
        <v>48.31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48.31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48.31</v>
      </c>
      <c r="W78">
        <v>48.31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28.99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28.99</v>
      </c>
      <c r="W80">
        <v>28.99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28.99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28.99</v>
      </c>
      <c r="W81">
        <v>28.99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28.99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28.99</v>
      </c>
      <c r="W82">
        <v>28.99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19.32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19.32</v>
      </c>
      <c r="W83">
        <v>19.32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48.31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48.31</v>
      </c>
      <c r="W84">
        <v>48.31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48.31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48.31</v>
      </c>
      <c r="W85">
        <v>48.31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48.31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48.31</v>
      </c>
      <c r="W86">
        <v>48.31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9.66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9.66</v>
      </c>
      <c r="W87">
        <v>9.66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38.65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38.65</v>
      </c>
      <c r="W88">
        <v>38.65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38.65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38.65</v>
      </c>
      <c r="W89">
        <v>38.65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38.65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38.65</v>
      </c>
      <c r="W90">
        <v>38.65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9.66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9.66</v>
      </c>
      <c r="W91">
        <v>9.66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38.65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38.65</v>
      </c>
      <c r="W92">
        <v>38.65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38.65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38.65</v>
      </c>
      <c r="W93">
        <v>38.65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38.65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38.65</v>
      </c>
      <c r="W94">
        <v>38.65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9.66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9.66</v>
      </c>
      <c r="W95">
        <v>9.66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28.99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28.99</v>
      </c>
      <c r="W96">
        <v>28.99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28.99</v>
      </c>
      <c r="W97">
        <v>28.99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27.05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27.05</v>
      </c>
      <c r="W98">
        <v>27.05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0.69759749999999976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0.69759749999999976</v>
      </c>
      <c r="W99">
        <f t="shared" si="1"/>
        <v>0.69759749999999976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44743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8.0447392847392862</v>
      </c>
      <c r="F3">
        <f>GT_Spot!P3</f>
        <v>0</v>
      </c>
      <c r="G3">
        <f>PPCL_NG!P3</f>
        <v>33.950000000000003</v>
      </c>
      <c r="H3">
        <f>PPCL_Spot!P3</f>
        <v>6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1001.1344172060913</v>
      </c>
      <c r="P3" s="77">
        <v>118.10000000000002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123.68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1197.02</v>
      </c>
      <c r="AB3" s="117">
        <f>-STOA!N3</f>
        <v>0</v>
      </c>
      <c r="AC3">
        <f>SUMIF(B3:AB3,"&gt;0")*$AC$2-SUMIF(B3:AB3,"&lt;0")*($AC$2/(1-$AC$2))+SUMIF(AI3:AR3,"&gt;0")*$AC$2-SUMIF(AI3:AR3,"&lt;0")*($AC$2/(1-$AC$2))</f>
        <v>24.794645652179845</v>
      </c>
      <c r="AD3">
        <f>SUM(B3:AB3,AI3:AR3)-AC3</f>
        <v>2334.7545108386507</v>
      </c>
      <c r="AE3">
        <f>'IDT-1'!B3</f>
        <v>0</v>
      </c>
      <c r="AF3" s="26"/>
      <c r="AG3">
        <f>SUM(AD3:AF3)+AT3</f>
        <v>2376.7545108386507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-228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8.0447392847392862</v>
      </c>
      <c r="F4">
        <f>GT_Spot!P4</f>
        <v>0</v>
      </c>
      <c r="G4">
        <f>PPCL_NG!P4</f>
        <v>33.950000000000003</v>
      </c>
      <c r="H4">
        <f>PPCL_Spot!P4</f>
        <v>6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1001.1344172060913</v>
      </c>
      <c r="P4" s="77">
        <v>118.10000000000002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123.07000000000001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1197.02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25.011230840234724</v>
      </c>
      <c r="AD4">
        <f t="shared" ref="AD4:AD67" si="1">SUM(B4:AB4,AI4:AR4)-AC4</f>
        <v>2308.9279256505952</v>
      </c>
      <c r="AE4">
        <f>'IDT-1'!B4</f>
        <v>0</v>
      </c>
      <c r="AF4" s="26"/>
      <c r="AG4">
        <f t="shared" ref="AG4:AG67" si="2">SUM(AD4:AF4)+AT4</f>
        <v>2350.9279256505952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-253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7.9235053235053243</v>
      </c>
      <c r="F5">
        <f>GT_Spot!P5</f>
        <v>0</v>
      </c>
      <c r="G5">
        <f>PPCL_NG!P5</f>
        <v>33.950000000000003</v>
      </c>
      <c r="H5">
        <f>PPCL_Spot!P5</f>
        <v>6</v>
      </c>
      <c r="I5">
        <f>Bawana_NG!P5</f>
        <v>78.284899239953987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849.8467312950952</v>
      </c>
      <c r="P5" s="77">
        <v>118.10000000000002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125.60000000000001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1197.02</v>
      </c>
      <c r="AB5" s="117">
        <f>-STOA!N5</f>
        <v>0</v>
      </c>
      <c r="AC5">
        <f t="shared" si="0"/>
        <v>21.862015739542368</v>
      </c>
      <c r="AD5">
        <f t="shared" si="1"/>
        <v>2327.8631201190119</v>
      </c>
      <c r="AE5">
        <f>'IDT-1'!B5</f>
        <v>0</v>
      </c>
      <c r="AF5" s="26"/>
      <c r="AG5">
        <f t="shared" si="2"/>
        <v>2369.8631201190119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7.9235053235053243</v>
      </c>
      <c r="F6">
        <f>GT_Spot!P6</f>
        <v>0</v>
      </c>
      <c r="G6">
        <f>PPCL_NG!P6</f>
        <v>33.950000000000003</v>
      </c>
      <c r="H6">
        <f>PPCL_Spot!P6</f>
        <v>6</v>
      </c>
      <c r="I6">
        <f>Bawana_NG!P6</f>
        <v>78.284899239953987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849.79452803941626</v>
      </c>
      <c r="P6" s="77">
        <v>118.10000000000002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124.19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1197.02</v>
      </c>
      <c r="AB6" s="117">
        <f>-STOA!N6</f>
        <v>0</v>
      </c>
      <c r="AC6">
        <f t="shared" si="0"/>
        <v>22.186517196735814</v>
      </c>
      <c r="AD6">
        <f t="shared" si="1"/>
        <v>2288.0764154061399</v>
      </c>
      <c r="AE6">
        <f>'IDT-1'!B6</f>
        <v>0</v>
      </c>
      <c r="AF6" s="26"/>
      <c r="AG6">
        <f t="shared" si="2"/>
        <v>2330.0764154061399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7.9235053235053243</v>
      </c>
      <c r="F7">
        <f>GT_Spot!P7</f>
        <v>0</v>
      </c>
      <c r="G7">
        <f>PPCL_NG!P7</f>
        <v>33.950000000000003</v>
      </c>
      <c r="H7">
        <f>PPCL_Spot!P7</f>
        <v>6</v>
      </c>
      <c r="I7">
        <f>Bawana_NG!P7</f>
        <v>78.284899239953987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843.91474735341706</v>
      </c>
      <c r="P7" s="77">
        <v>119.16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124.43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1196.75</v>
      </c>
      <c r="AB7" s="117">
        <f>-STOA!N7</f>
        <v>0</v>
      </c>
      <c r="AC7">
        <f t="shared" si="0"/>
        <v>23.209214429362458</v>
      </c>
      <c r="AD7">
        <f t="shared" si="1"/>
        <v>2162.2039374875139</v>
      </c>
      <c r="AE7">
        <f>'IDT-1'!B7</f>
        <v>0</v>
      </c>
      <c r="AF7" s="26"/>
      <c r="AG7">
        <f t="shared" si="2"/>
        <v>2204.2039374875139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-225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7.9235053235053243</v>
      </c>
      <c r="F8">
        <f>GT_Spot!P8</f>
        <v>0</v>
      </c>
      <c r="G8">
        <f>PPCL_NG!P8</f>
        <v>33.950000000000003</v>
      </c>
      <c r="H8">
        <f>PPCL_Spot!P8</f>
        <v>6</v>
      </c>
      <c r="I8">
        <f>Bawana_NG!P8</f>
        <v>78.284899239953987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845.69405662606005</v>
      </c>
      <c r="P8" s="77">
        <v>119.16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123.81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1196.75</v>
      </c>
      <c r="AB8" s="117">
        <f>-STOA!N8</f>
        <v>0</v>
      </c>
      <c r="AC8">
        <f t="shared" si="0"/>
        <v>23.22829447848391</v>
      </c>
      <c r="AD8">
        <f t="shared" si="1"/>
        <v>2162.3441667110355</v>
      </c>
      <c r="AE8">
        <f>'IDT-1'!B8</f>
        <v>0</v>
      </c>
      <c r="AF8" s="26"/>
      <c r="AG8">
        <f t="shared" si="2"/>
        <v>2204.3441667110355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-226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7.9235053235053243</v>
      </c>
      <c r="F9">
        <f>GT_Spot!P9</f>
        <v>0</v>
      </c>
      <c r="G9">
        <f>PPCL_NG!P9</f>
        <v>33.950000000000003</v>
      </c>
      <c r="H9">
        <f>PPCL_Spot!P9</f>
        <v>6</v>
      </c>
      <c r="I9">
        <f>Bawana_NG!P9</f>
        <v>82.043775599429352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808.34982339686746</v>
      </c>
      <c r="P9" s="77">
        <v>118.1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122.37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1196.75</v>
      </c>
      <c r="AB9" s="117">
        <f>-STOA!N9</f>
        <v>0</v>
      </c>
      <c r="AC9">
        <f t="shared" si="0"/>
        <v>23.896215492994081</v>
      </c>
      <c r="AD9">
        <f t="shared" si="1"/>
        <v>2014.5908888268082</v>
      </c>
      <c r="AE9">
        <f>'IDT-1'!B9</f>
        <v>0</v>
      </c>
      <c r="AF9" s="26"/>
      <c r="AG9">
        <f t="shared" si="2"/>
        <v>2056.5908888268082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-337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7.9235053235053243</v>
      </c>
      <c r="F10">
        <f>GT_Spot!P10</f>
        <v>0</v>
      </c>
      <c r="G10">
        <f>PPCL_NG!P10</f>
        <v>33.950000000000003</v>
      </c>
      <c r="H10">
        <f>PPCL_Spot!P10</f>
        <v>6</v>
      </c>
      <c r="I10">
        <f>Bawana_NG!P10</f>
        <v>82.043775599429352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803.1599676094072</v>
      </c>
      <c r="P10" s="77">
        <v>118.10000000000002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113.33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1196.75</v>
      </c>
      <c r="AB10" s="117">
        <f>-STOA!N10</f>
        <v>0</v>
      </c>
      <c r="AC10">
        <f t="shared" si="0"/>
        <v>23.593430211620525</v>
      </c>
      <c r="AD10">
        <f t="shared" si="1"/>
        <v>2020.6638183207212</v>
      </c>
      <c r="AE10">
        <f>'IDT-1'!B10</f>
        <v>0</v>
      </c>
      <c r="AF10" s="26"/>
      <c r="AG10">
        <f t="shared" si="2"/>
        <v>2062.6638183207215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-317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7.9235053235053243</v>
      </c>
      <c r="F11">
        <f>GT_Spot!P11</f>
        <v>0</v>
      </c>
      <c r="G11">
        <f>PPCL_NG!P11</f>
        <v>33.950000000000003</v>
      </c>
      <c r="H11">
        <f>PPCL_Spot!P11</f>
        <v>6</v>
      </c>
      <c r="I11">
        <f>Bawana_NG!P11</f>
        <v>82.043775599429352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777.99158606332935</v>
      </c>
      <c r="P11" s="77">
        <v>84.42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112.28999999999999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1196.9699999999998</v>
      </c>
      <c r="AB11" s="117">
        <f>-STOA!N11</f>
        <v>0</v>
      </c>
      <c r="AC11">
        <f t="shared" si="0"/>
        <v>23.325814152158703</v>
      </c>
      <c r="AD11">
        <f t="shared" si="1"/>
        <v>1932.2630528341051</v>
      </c>
      <c r="AE11">
        <f>'IDT-1'!B11</f>
        <v>0</v>
      </c>
      <c r="AF11" s="26"/>
      <c r="AG11">
        <f t="shared" si="2"/>
        <v>1974.2630528341051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-346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7.9235053235053243</v>
      </c>
      <c r="F12">
        <f>GT_Spot!P12</f>
        <v>0</v>
      </c>
      <c r="G12">
        <f>PPCL_NG!P12</f>
        <v>33.950000000000003</v>
      </c>
      <c r="H12">
        <f>PPCL_Spot!P12</f>
        <v>6</v>
      </c>
      <c r="I12">
        <f>Bawana_NG!P12</f>
        <v>82.043775599429352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765.26337676429443</v>
      </c>
      <c r="P12" s="77">
        <v>62.8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110.61999999999999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1196.9699999999998</v>
      </c>
      <c r="AB12" s="117">
        <f>-STOA!N12</f>
        <v>0</v>
      </c>
      <c r="AC12">
        <f t="shared" si="0"/>
        <v>22.937828890149635</v>
      </c>
      <c r="AD12">
        <f t="shared" si="1"/>
        <v>1904.6328287970794</v>
      </c>
      <c r="AE12">
        <f>'IDT-1'!B12</f>
        <v>0</v>
      </c>
      <c r="AF12" s="26"/>
      <c r="AG12">
        <f t="shared" si="2"/>
        <v>1946.6328287970794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-338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12.594087051738297</v>
      </c>
      <c r="F13">
        <f>GT_Spot!P13</f>
        <v>0</v>
      </c>
      <c r="G13">
        <f>PPCL_NG!P13</f>
        <v>33.950000000000003</v>
      </c>
      <c r="H13">
        <f>PPCL_Spot!P13</f>
        <v>9.8127257571547659</v>
      </c>
      <c r="I13">
        <f>Bawana_NG!P13</f>
        <v>82.043775599429352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763.52668881725901</v>
      </c>
      <c r="P13" s="77">
        <v>62.8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109.8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1196.9699999999998</v>
      </c>
      <c r="AB13" s="117">
        <f>-STOA!N13</f>
        <v>0</v>
      </c>
      <c r="AC13">
        <f t="shared" si="0"/>
        <v>23.336230115452754</v>
      </c>
      <c r="AD13">
        <f t="shared" si="1"/>
        <v>1871.1610471101287</v>
      </c>
      <c r="AE13">
        <f>'IDT-1'!B13</f>
        <v>0</v>
      </c>
      <c r="AF13" s="26"/>
      <c r="AG13">
        <f t="shared" si="2"/>
        <v>1913.1610471101287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-377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12.594087051738297</v>
      </c>
      <c r="F14">
        <f>GT_Spot!P14</f>
        <v>0</v>
      </c>
      <c r="G14">
        <f>PPCL_NG!P14</f>
        <v>33.950000000000003</v>
      </c>
      <c r="H14">
        <f>PPCL_Spot!P14</f>
        <v>9.8127257571547659</v>
      </c>
      <c r="I14">
        <f>Bawana_NG!P14</f>
        <v>82.043775599429352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763.52668881725901</v>
      </c>
      <c r="P14" s="77">
        <v>62.8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108.4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1196.9699999999998</v>
      </c>
      <c r="AB14" s="117">
        <f>-STOA!N14</f>
        <v>0</v>
      </c>
      <c r="AC14">
        <f t="shared" si="0"/>
        <v>23.27951947784177</v>
      </c>
      <c r="AD14">
        <f t="shared" si="1"/>
        <v>1874.8177577477391</v>
      </c>
      <c r="AE14">
        <f>'IDT-1'!B14</f>
        <v>0</v>
      </c>
      <c r="AF14" s="26"/>
      <c r="AG14">
        <f t="shared" si="2"/>
        <v>1916.8177577477391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-372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12.594087051738297</v>
      </c>
      <c r="F15">
        <f>GT_Spot!P15</f>
        <v>0</v>
      </c>
      <c r="G15">
        <f>PPCL_NG!P15</f>
        <v>33.950000000000003</v>
      </c>
      <c r="H15">
        <f>PPCL_Spot!P15</f>
        <v>9.8127257571547659</v>
      </c>
      <c r="I15">
        <f>Bawana_NG!P15</f>
        <v>82.043775599429352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774.08156978730835</v>
      </c>
      <c r="P15" s="77">
        <v>62.8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106.99000000000001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900.18999999999994</v>
      </c>
      <c r="AB15" s="117">
        <f>-STOA!N15</f>
        <v>0</v>
      </c>
      <c r="AC15">
        <f t="shared" si="0"/>
        <v>18.422261019563038</v>
      </c>
      <c r="AD15">
        <f t="shared" si="1"/>
        <v>1854.0398971760678</v>
      </c>
      <c r="AE15">
        <f>'IDT-1'!B15</f>
        <v>0</v>
      </c>
      <c r="AF15" s="26"/>
      <c r="AG15">
        <f t="shared" si="2"/>
        <v>1854.0398971760678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12.594087051738297</v>
      </c>
      <c r="F16">
        <f>GT_Spot!P16</f>
        <v>0</v>
      </c>
      <c r="G16">
        <f>PPCL_NG!P16</f>
        <v>33.950000000000003</v>
      </c>
      <c r="H16">
        <f>PPCL_Spot!P16</f>
        <v>9.8127257571547659</v>
      </c>
      <c r="I16">
        <f>Bawana_NG!P16</f>
        <v>82.043775599429352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775.72127774970829</v>
      </c>
      <c r="P16" s="77">
        <v>62.8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106.44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900.18999999999994</v>
      </c>
      <c r="AB16" s="117">
        <f>-STOA!N16</f>
        <v>0</v>
      </c>
      <c r="AC16">
        <f t="shared" si="0"/>
        <v>18.236531644143856</v>
      </c>
      <c r="AD16">
        <f t="shared" si="1"/>
        <v>1877.3153345138865</v>
      </c>
      <c r="AE16">
        <f>'IDT-1'!B16</f>
        <v>0</v>
      </c>
      <c r="AF16" s="26"/>
      <c r="AG16">
        <f t="shared" si="2"/>
        <v>1877.3153345138865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12.594087051738297</v>
      </c>
      <c r="F17">
        <f>GT_Spot!P17</f>
        <v>0</v>
      </c>
      <c r="G17">
        <f>PPCL_NG!P17</f>
        <v>33.950000000000003</v>
      </c>
      <c r="H17">
        <f>PPCL_Spot!P17</f>
        <v>9.8127257571547659</v>
      </c>
      <c r="I17">
        <f>Bawana_NG!P17</f>
        <v>82.043775599429352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774.98203807469872</v>
      </c>
      <c r="P17" s="77">
        <v>62.8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105.15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900.18999999999994</v>
      </c>
      <c r="AB17" s="117">
        <f>-STOA!N17</f>
        <v>0</v>
      </c>
      <c r="AC17">
        <f t="shared" si="0"/>
        <v>18.236430590048169</v>
      </c>
      <c r="AD17">
        <f t="shared" si="1"/>
        <v>1873.286195892973</v>
      </c>
      <c r="AE17">
        <f>'IDT-1'!B17</f>
        <v>0</v>
      </c>
      <c r="AF17" s="26"/>
      <c r="AG17">
        <f t="shared" si="2"/>
        <v>1873.286195892973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12.594087051738297</v>
      </c>
      <c r="F18">
        <f>GT_Spot!P18</f>
        <v>0</v>
      </c>
      <c r="G18">
        <f>PPCL_NG!P18</f>
        <v>33.950000000000003</v>
      </c>
      <c r="H18">
        <f>PPCL_Spot!P18</f>
        <v>9.8127257571547659</v>
      </c>
      <c r="I18">
        <f>Bawana_NG!P18</f>
        <v>82.043775599429352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776.3713320848575</v>
      </c>
      <c r="P18" s="77">
        <v>62.8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105.25999999999999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900.18999999999994</v>
      </c>
      <c r="AB18" s="117">
        <f>-STOA!N18</f>
        <v>0</v>
      </c>
      <c r="AC18">
        <f t="shared" si="0"/>
        <v>18.675774498402937</v>
      </c>
      <c r="AD18">
        <f t="shared" si="1"/>
        <v>1826.3461459947771</v>
      </c>
      <c r="AE18">
        <f>'IDT-1'!B18</f>
        <v>0</v>
      </c>
      <c r="AF18" s="26"/>
      <c r="AG18">
        <f t="shared" si="2"/>
        <v>1826.3461459947771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12.594087051738297</v>
      </c>
      <c r="F19">
        <f>GT_Spot!P19</f>
        <v>0</v>
      </c>
      <c r="G19">
        <f>PPCL_NG!P19</f>
        <v>33.950000000000003</v>
      </c>
      <c r="H19">
        <f>PPCL_Spot!P19</f>
        <v>9.8127257571547659</v>
      </c>
      <c r="I19">
        <f>Bawana_NG!P19</f>
        <v>82.043775599429352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776.34204097608131</v>
      </c>
      <c r="P19" s="77">
        <v>62.8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102.91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781.1</v>
      </c>
      <c r="AB19" s="117">
        <f>-STOA!N19</f>
        <v>0</v>
      </c>
      <c r="AC19">
        <f t="shared" si="0"/>
        <v>17.038644575225206</v>
      </c>
      <c r="AD19">
        <f t="shared" si="1"/>
        <v>1770.5139848091785</v>
      </c>
      <c r="AE19">
        <f>'IDT-1'!B19</f>
        <v>0</v>
      </c>
      <c r="AF19" s="26"/>
      <c r="AG19">
        <f t="shared" si="2"/>
        <v>1770.5139848091785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12.285818795723129</v>
      </c>
      <c r="F20">
        <f>GT_Spot!P20</f>
        <v>0</v>
      </c>
      <c r="G20">
        <f>PPCL_NG!P20</f>
        <v>33.950000000000003</v>
      </c>
      <c r="H20">
        <f>PPCL_Spot!P20</f>
        <v>9.8127257571547659</v>
      </c>
      <c r="I20">
        <f>Bawana_NG!P20</f>
        <v>82.043775599429352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775.67989427208136</v>
      </c>
      <c r="P20" s="77">
        <v>62.8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101.89999999999999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781.1</v>
      </c>
      <c r="AB20" s="117">
        <f>-STOA!N20</f>
        <v>0</v>
      </c>
      <c r="AC20">
        <f t="shared" si="0"/>
        <v>16.985704413488293</v>
      </c>
      <c r="AD20">
        <f t="shared" si="1"/>
        <v>1772.5865100109004</v>
      </c>
      <c r="AE20">
        <f>'IDT-1'!B20</f>
        <v>0</v>
      </c>
      <c r="AF20" s="26"/>
      <c r="AG20">
        <f t="shared" si="2"/>
        <v>1772.5865100109004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12.285818795723129</v>
      </c>
      <c r="F21">
        <f>GT_Spot!P21</f>
        <v>0</v>
      </c>
      <c r="G21">
        <f>PPCL_NG!P21</f>
        <v>33.950000000000003</v>
      </c>
      <c r="H21">
        <f>PPCL_Spot!P21</f>
        <v>9.8127257571547659</v>
      </c>
      <c r="I21">
        <f>Bawana_NG!P21</f>
        <v>82.043775599429352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778.75550181697417</v>
      </c>
      <c r="P21" s="77">
        <v>62.8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101.10999999999999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781.1</v>
      </c>
      <c r="AB21" s="117">
        <f>-STOA!N21</f>
        <v>0</v>
      </c>
      <c r="AC21">
        <f t="shared" si="0"/>
        <v>16.881523974572612</v>
      </c>
      <c r="AD21">
        <f t="shared" si="1"/>
        <v>1788.9762979947086</v>
      </c>
      <c r="AE21">
        <f>'IDT-1'!B21</f>
        <v>0</v>
      </c>
      <c r="AF21" s="26"/>
      <c r="AG21">
        <f t="shared" si="2"/>
        <v>1788.9762979947086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12.285818795723129</v>
      </c>
      <c r="F22">
        <f>GT_Spot!P22</f>
        <v>0</v>
      </c>
      <c r="G22">
        <f>PPCL_NG!P22</f>
        <v>33.950000000000003</v>
      </c>
      <c r="H22">
        <f>PPCL_Spot!P22</f>
        <v>9.8127257571547659</v>
      </c>
      <c r="I22">
        <f>Bawana_NG!P22</f>
        <v>82.043775599429352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778.75550181697417</v>
      </c>
      <c r="P22" s="77">
        <v>62.8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100.34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781.1</v>
      </c>
      <c r="AB22" s="117">
        <f>-STOA!N22</f>
        <v>0</v>
      </c>
      <c r="AC22">
        <f t="shared" si="0"/>
        <v>17.30089809563799</v>
      </c>
      <c r="AD22">
        <f t="shared" si="1"/>
        <v>1739.7869238736434</v>
      </c>
      <c r="AE22">
        <f>'IDT-1'!B22</f>
        <v>0</v>
      </c>
      <c r="AF22" s="26"/>
      <c r="AG22">
        <f t="shared" si="2"/>
        <v>1739.7869238736434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12.285818795723129</v>
      </c>
      <c r="F23">
        <f>GT_Spot!P23</f>
        <v>0</v>
      </c>
      <c r="G23">
        <f>PPCL_NG!P23</f>
        <v>33.950000000000003</v>
      </c>
      <c r="H23">
        <f>PPCL_Spot!P23</f>
        <v>9.8127257571547659</v>
      </c>
      <c r="I23">
        <f>Bawana_NG!P23</f>
        <v>82.043775599429352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779.34613053026874</v>
      </c>
      <c r="P23" s="77">
        <v>62.8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102.13999999999999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781.1</v>
      </c>
      <c r="AB23" s="117">
        <f>-STOA!N23</f>
        <v>0</v>
      </c>
      <c r="AC23">
        <f t="shared" si="0"/>
        <v>17.792476386991332</v>
      </c>
      <c r="AD23">
        <f t="shared" si="1"/>
        <v>1688.6859742955844</v>
      </c>
      <c r="AE23">
        <f>'IDT-1'!B23</f>
        <v>0</v>
      </c>
      <c r="AF23" s="26"/>
      <c r="AG23">
        <f t="shared" si="2"/>
        <v>1688.6859742955844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-157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12.285818795723129</v>
      </c>
      <c r="F24">
        <f>GT_Spot!P24</f>
        <v>0</v>
      </c>
      <c r="G24">
        <f>PPCL_NG!P24</f>
        <v>33.950000000000003</v>
      </c>
      <c r="H24">
        <f>PPCL_Spot!P24</f>
        <v>9.8127257571547659</v>
      </c>
      <c r="I24">
        <f>Bawana_NG!P24</f>
        <v>82.043775599429352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771.70045222394913</v>
      </c>
      <c r="P24" s="77">
        <v>62.8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100.63999999999999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781.1</v>
      </c>
      <c r="AB24" s="117">
        <f>-STOA!N24</f>
        <v>0</v>
      </c>
      <c r="AC24">
        <f t="shared" si="0"/>
        <v>17.80965382063987</v>
      </c>
      <c r="AD24">
        <f t="shared" si="1"/>
        <v>1668.5231185556165</v>
      </c>
      <c r="AE24">
        <f>'IDT-1'!B24</f>
        <v>0</v>
      </c>
      <c r="AF24" s="26"/>
      <c r="AG24">
        <f t="shared" si="2"/>
        <v>1668.5231185556165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12.285818795723129</v>
      </c>
      <c r="F25">
        <f>GT_Spot!P25</f>
        <v>0</v>
      </c>
      <c r="G25">
        <f>PPCL_NG!P25</f>
        <v>33.950000000000003</v>
      </c>
      <c r="H25">
        <f>PPCL_Spot!P25</f>
        <v>9.8127257571547659</v>
      </c>
      <c r="I25">
        <f>Bawana_NG!P25</f>
        <v>82.043775599429352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766.36926933251561</v>
      </c>
      <c r="P25" s="77">
        <v>62.8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98.67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781.1</v>
      </c>
      <c r="AB25" s="117">
        <f>-STOA!N25</f>
        <v>0</v>
      </c>
      <c r="AC25">
        <f t="shared" si="0"/>
        <v>17.381400182785249</v>
      </c>
      <c r="AD25">
        <f t="shared" si="1"/>
        <v>1702.6501893020375</v>
      </c>
      <c r="AE25">
        <f>'IDT-1'!B25</f>
        <v>0</v>
      </c>
      <c r="AF25" s="26"/>
      <c r="AG25">
        <f t="shared" si="2"/>
        <v>1702.6501893020375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12.594087051738297</v>
      </c>
      <c r="F26">
        <f>GT_Spot!P26</f>
        <v>0</v>
      </c>
      <c r="G26">
        <f>PPCL_NG!P26</f>
        <v>33.950000000000003</v>
      </c>
      <c r="H26">
        <f>PPCL_Spot!P26</f>
        <v>9.8127257571547659</v>
      </c>
      <c r="I26">
        <f>Bawana_NG!P26</f>
        <v>82.043775599429352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766.30964847459222</v>
      </c>
      <c r="P26" s="77">
        <v>62.8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0.12</v>
      </c>
      <c r="U26" s="78">
        <f>SUMPRODUCT(LTA!F26:AJ26,LTA!F$102:AJ$102,LTA!F$103:AJ$103)</f>
        <v>98.5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781.1</v>
      </c>
      <c r="AB26" s="117">
        <f>-STOA!N26</f>
        <v>0</v>
      </c>
      <c r="AC26">
        <f t="shared" si="0"/>
        <v>17.764907763342855</v>
      </c>
      <c r="AD26">
        <f t="shared" si="1"/>
        <v>1659.4653291195718</v>
      </c>
      <c r="AE26">
        <f>'IDT-1'!B26</f>
        <v>0</v>
      </c>
      <c r="AF26" s="26"/>
      <c r="AG26">
        <f t="shared" si="2"/>
        <v>1659.4653291195718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7.9235053235053243</v>
      </c>
      <c r="F27">
        <f>GT_Spot!P27</f>
        <v>0</v>
      </c>
      <c r="G27">
        <f>PPCL_NG!P27</f>
        <v>33.950000000000003</v>
      </c>
      <c r="H27">
        <f>PPCL_Spot!P27</f>
        <v>7.58</v>
      </c>
      <c r="I27">
        <f>Bawana_NG!P27</f>
        <v>82.043775599429352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767.03975817179287</v>
      </c>
      <c r="P27" s="77">
        <v>62.8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2.2599999999999998</v>
      </c>
      <c r="U27" s="78">
        <f>SUMPRODUCT(LTA!F27:AJ27,LTA!F$102:AJ$102,LTA!F$103:AJ$103)</f>
        <v>102.19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649.41</v>
      </c>
      <c r="AB27" s="117">
        <f>-STOA!N27</f>
        <v>0</v>
      </c>
      <c r="AC27">
        <f t="shared" si="0"/>
        <v>15.209149601822142</v>
      </c>
      <c r="AD27">
        <f t="shared" si="1"/>
        <v>1686.9878894929054</v>
      </c>
      <c r="AE27">
        <f>'IDT-1'!B27</f>
        <v>0</v>
      </c>
      <c r="AF27" s="26"/>
      <c r="AG27">
        <f t="shared" si="2"/>
        <v>1686.9878894929054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8.6976236001092602</v>
      </c>
      <c r="F28">
        <f>GT_Spot!P28</f>
        <v>0</v>
      </c>
      <c r="G28">
        <f>PPCL_NG!P28</f>
        <v>33.950000000000003</v>
      </c>
      <c r="H28">
        <f>PPCL_Spot!P28</f>
        <v>8</v>
      </c>
      <c r="I28">
        <f>Bawana_NG!P28</f>
        <v>82.043775599429352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768.12016601579273</v>
      </c>
      <c r="P28" s="77">
        <v>62.8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7.06</v>
      </c>
      <c r="U28" s="78">
        <f>SUMPRODUCT(LTA!F28:AJ28,LTA!F$102:AJ$102,LTA!F$103:AJ$103)</f>
        <v>104.64999999999999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649.41</v>
      </c>
      <c r="AB28" s="117">
        <f>-STOA!N28</f>
        <v>0</v>
      </c>
      <c r="AC28">
        <f t="shared" si="0"/>
        <v>15.619930109914181</v>
      </c>
      <c r="AD28">
        <f t="shared" si="1"/>
        <v>1660.9370995862914</v>
      </c>
      <c r="AE28">
        <f>'IDT-1'!B28</f>
        <v>0</v>
      </c>
      <c r="AF28" s="26"/>
      <c r="AG28">
        <f t="shared" si="2"/>
        <v>1660.9370995862914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11.124372537985369</v>
      </c>
      <c r="F29">
        <f>GT_Spot!P29</f>
        <v>0</v>
      </c>
      <c r="G29">
        <f>PPCL_NG!P29</f>
        <v>33.950000000000003</v>
      </c>
      <c r="H29">
        <f>PPCL_Spot!P29</f>
        <v>9.8127257571547659</v>
      </c>
      <c r="I29">
        <f>Bawana_NG!P29</f>
        <v>82.043775599429352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772.53426595032192</v>
      </c>
      <c r="P29" s="77">
        <v>62.8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13.649999999999999</v>
      </c>
      <c r="U29" s="78">
        <f>SUMPRODUCT(LTA!F29:AJ29,LTA!F$102:AJ$102,LTA!F$103:AJ$103)</f>
        <v>112.94999999999999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651.44999999999993</v>
      </c>
      <c r="AB29" s="117">
        <f>-STOA!N29</f>
        <v>0</v>
      </c>
      <c r="AC29">
        <f t="shared" si="0"/>
        <v>15.828708159801769</v>
      </c>
      <c r="AD29">
        <f t="shared" si="1"/>
        <v>1704.5418812079424</v>
      </c>
      <c r="AE29">
        <f>'IDT-1'!B29</f>
        <v>0</v>
      </c>
      <c r="AF29" s="26"/>
      <c r="AG29">
        <f t="shared" si="2"/>
        <v>1704.5418812079424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11.124372537985369</v>
      </c>
      <c r="F30">
        <f>GT_Spot!P30</f>
        <v>0</v>
      </c>
      <c r="G30">
        <f>PPCL_NG!P30</f>
        <v>33.950000000000003</v>
      </c>
      <c r="H30">
        <f>PPCL_Spot!P30</f>
        <v>9.8127257571547659</v>
      </c>
      <c r="I30">
        <f>Bawana_NG!P30</f>
        <v>82.043775599429352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794.41252643832195</v>
      </c>
      <c r="P30" s="77">
        <v>62.8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20.68</v>
      </c>
      <c r="U30" s="78">
        <f>SUMPRODUCT(LTA!F30:AJ30,LTA!F$102:AJ$102,LTA!F$103:AJ$103)</f>
        <v>114.95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652.82999999999993</v>
      </c>
      <c r="AB30" s="117">
        <f>-STOA!N30</f>
        <v>0</v>
      </c>
      <c r="AC30">
        <f t="shared" si="0"/>
        <v>16.883122332937514</v>
      </c>
      <c r="AD30">
        <f t="shared" si="1"/>
        <v>1674.6502779999537</v>
      </c>
      <c r="AE30">
        <f>'IDT-1'!B30</f>
        <v>0</v>
      </c>
      <c r="AF30" s="26"/>
      <c r="AG30">
        <f t="shared" si="2"/>
        <v>1674.6502779999537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11.124372537985369</v>
      </c>
      <c r="F31">
        <f>GT_Spot!P31</f>
        <v>0</v>
      </c>
      <c r="G31">
        <f>PPCL_NG!P31</f>
        <v>33.950000000000003</v>
      </c>
      <c r="H31">
        <f>PPCL_Spot!P31</f>
        <v>9.8127257571547659</v>
      </c>
      <c r="I31">
        <f>Bawana_NG!P31</f>
        <v>82.043775599429352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794.99168088608042</v>
      </c>
      <c r="P31" s="77">
        <v>62.8</v>
      </c>
      <c r="Q31" s="77">
        <v>0</v>
      </c>
      <c r="R31" s="80">
        <v>32.590000000000003</v>
      </c>
      <c r="S31" s="80">
        <v>0</v>
      </c>
      <c r="T31" s="78">
        <f>SUMPRODUCT(LTA!F31:AJ31,LTA!F$101:AJ$101,LTA!F$103:AJ$103)</f>
        <v>30.89</v>
      </c>
      <c r="U31" s="78">
        <f>SUMPRODUCT(LTA!F31:AJ31,LTA!F$102:AJ$102,LTA!F$103:AJ$103)</f>
        <v>115.05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655.04</v>
      </c>
      <c r="AB31" s="117">
        <f>-STOA!N31</f>
        <v>0</v>
      </c>
      <c r="AC31">
        <f t="shared" si="0"/>
        <v>18.272993852529769</v>
      </c>
      <c r="AD31">
        <f t="shared" si="1"/>
        <v>1564.0195609281202</v>
      </c>
      <c r="AE31">
        <f>'IDT-1'!B31</f>
        <v>0</v>
      </c>
      <c r="AF31" s="26"/>
      <c r="AG31">
        <f t="shared" si="2"/>
        <v>1564.0195609281202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-246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11.124372537985369</v>
      </c>
      <c r="F32">
        <f>GT_Spot!P32</f>
        <v>0</v>
      </c>
      <c r="G32">
        <f>PPCL_NG!P32</f>
        <v>33.950000000000003</v>
      </c>
      <c r="H32">
        <f>PPCL_Spot!P32</f>
        <v>9.8127257571547659</v>
      </c>
      <c r="I32">
        <f>Bawana_NG!P32</f>
        <v>82.043775599429352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804.04242520020318</v>
      </c>
      <c r="P32" s="77">
        <v>62.8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43.65</v>
      </c>
      <c r="U32" s="78">
        <f>SUMPRODUCT(LTA!F32:AJ32,LTA!F$102:AJ$102,LTA!F$103:AJ$103)</f>
        <v>89.28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657.1</v>
      </c>
      <c r="AB32" s="117">
        <f>-STOA!N32</f>
        <v>0</v>
      </c>
      <c r="AC32">
        <f t="shared" si="0"/>
        <v>18.63245724833747</v>
      </c>
      <c r="AD32">
        <f t="shared" si="1"/>
        <v>1528.1708418464352</v>
      </c>
      <c r="AE32">
        <f>'IDT-1'!B32</f>
        <v>0</v>
      </c>
      <c r="AF32" s="26"/>
      <c r="AG32">
        <f t="shared" si="2"/>
        <v>1528.1708418464352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-284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11.124372537985369</v>
      </c>
      <c r="F33">
        <f>GT_Spot!P33</f>
        <v>0</v>
      </c>
      <c r="G33">
        <f>PPCL_NG!P33</f>
        <v>33.950000000000003</v>
      </c>
      <c r="H33">
        <f>PPCL_Spot!P33</f>
        <v>9.8127257571547659</v>
      </c>
      <c r="I33">
        <f>Bawana_NG!P33</f>
        <v>82.043775599429352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804.04242520020318</v>
      </c>
      <c r="P33" s="77">
        <v>62.8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57.959999999999994</v>
      </c>
      <c r="U33" s="78">
        <f>SUMPRODUCT(LTA!F33:AJ33,LTA!F$102:AJ$102,LTA!F$103:AJ$103)</f>
        <v>93.44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-13</v>
      </c>
      <c r="AA33" s="117">
        <f>STOA!H33</f>
        <v>659.85</v>
      </c>
      <c r="AB33" s="117">
        <f>-STOA!N33</f>
        <v>0</v>
      </c>
      <c r="AC33">
        <f t="shared" si="0"/>
        <v>17.292155314519874</v>
      </c>
      <c r="AD33">
        <f t="shared" si="1"/>
        <v>1722.7311437802525</v>
      </c>
      <c r="AE33">
        <f>'IDT-1'!B33</f>
        <v>0</v>
      </c>
      <c r="AF33" s="26"/>
      <c r="AG33">
        <f t="shared" si="2"/>
        <v>1722.7311437802525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11.124372537985369</v>
      </c>
      <c r="F34">
        <f>GT_Spot!P34</f>
        <v>0</v>
      </c>
      <c r="G34">
        <f>PPCL_NG!P34</f>
        <v>33.950000000000003</v>
      </c>
      <c r="H34">
        <f>PPCL_Spot!P34</f>
        <v>9.8127257571547659</v>
      </c>
      <c r="I34">
        <f>Bawana_NG!P34</f>
        <v>82.043775599429352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804.04242520020318</v>
      </c>
      <c r="P34" s="77">
        <v>62.8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71</v>
      </c>
      <c r="U34" s="78">
        <f>SUMPRODUCT(LTA!F34:AJ34,LTA!F$102:AJ$102,LTA!F$103:AJ$103)</f>
        <v>92.96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-32</v>
      </c>
      <c r="AA34" s="117">
        <f>STOA!H34</f>
        <v>664.65</v>
      </c>
      <c r="AB34" s="117">
        <f>-STOA!N34</f>
        <v>0</v>
      </c>
      <c r="AC34">
        <f t="shared" si="0"/>
        <v>17.702389012663541</v>
      </c>
      <c r="AD34">
        <f t="shared" si="1"/>
        <v>1710.680910082109</v>
      </c>
      <c r="AE34">
        <f>'IDT-1'!B34</f>
        <v>0</v>
      </c>
      <c r="AF34" s="26"/>
      <c r="AG34">
        <f t="shared" si="2"/>
        <v>1710.680910082109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11.124372537985369</v>
      </c>
      <c r="F35">
        <f>GT_Spot!P35</f>
        <v>0</v>
      </c>
      <c r="G35">
        <f>PPCL_NG!P35</f>
        <v>33.950000000000003</v>
      </c>
      <c r="H35">
        <f>PPCL_Spot!P35</f>
        <v>9.8127257571547659</v>
      </c>
      <c r="I35">
        <f>Bawana_NG!P35</f>
        <v>82.043775599429352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805.61886157140327</v>
      </c>
      <c r="P35" s="77">
        <v>62.8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80.22999999999999</v>
      </c>
      <c r="U35" s="78">
        <f>SUMPRODUCT(LTA!F35:AJ35,LTA!F$102:AJ$102,LTA!F$103:AJ$103)</f>
        <v>94.65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-141</v>
      </c>
      <c r="AA35" s="117">
        <f>STOA!H35</f>
        <v>776.85</v>
      </c>
      <c r="AB35" s="117">
        <f>-STOA!N35</f>
        <v>0</v>
      </c>
      <c r="AC35">
        <f t="shared" si="0"/>
        <v>19.754077297604997</v>
      </c>
      <c r="AD35">
        <f t="shared" si="1"/>
        <v>1726.8256581683677</v>
      </c>
      <c r="AE35">
        <f>'IDT-1'!B35</f>
        <v>0</v>
      </c>
      <c r="AF35" s="26"/>
      <c r="AG35">
        <f t="shared" si="2"/>
        <v>1726.8256581683677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11.950140686550366</v>
      </c>
      <c r="F36">
        <f>GT_Spot!P36</f>
        <v>0</v>
      </c>
      <c r="G36">
        <f>PPCL_NG!P36</f>
        <v>33.950000000000003</v>
      </c>
      <c r="H36">
        <f>PPCL_Spot!P36</f>
        <v>9.8127257571547659</v>
      </c>
      <c r="I36">
        <f>Bawana_NG!P36</f>
        <v>82.043775599429352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781.84988724660332</v>
      </c>
      <c r="P36" s="77">
        <v>62.8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92.61999999999999</v>
      </c>
      <c r="U36" s="78">
        <f>SUMPRODUCT(LTA!F36:AJ36,LTA!F$102:AJ$102,LTA!F$103:AJ$103)</f>
        <v>96.73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-127</v>
      </c>
      <c r="AA36" s="117">
        <f>STOA!H36</f>
        <v>778.91000000000008</v>
      </c>
      <c r="AB36" s="117">
        <f>-STOA!N36</f>
        <v>0</v>
      </c>
      <c r="AC36">
        <f t="shared" si="0"/>
        <v>19.626616063076568</v>
      </c>
      <c r="AD36">
        <f t="shared" si="1"/>
        <v>1728.5399132266612</v>
      </c>
      <c r="AE36">
        <f>'IDT-1'!B36</f>
        <v>0</v>
      </c>
      <c r="AF36" s="26"/>
      <c r="AG36">
        <f t="shared" si="2"/>
        <v>1728.5399132266612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11.950140686550366</v>
      </c>
      <c r="F37">
        <f>GT_Spot!P37</f>
        <v>0</v>
      </c>
      <c r="G37">
        <f>PPCL_NG!P37</f>
        <v>33.950000000000003</v>
      </c>
      <c r="H37">
        <f>PPCL_Spot!P37</f>
        <v>9.8127257571547659</v>
      </c>
      <c r="I37">
        <f>Bawana_NG!P37</f>
        <v>82.043775599429352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778.5760445347903</v>
      </c>
      <c r="P37" s="77">
        <v>62.8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109.5</v>
      </c>
      <c r="U37" s="78">
        <f>SUMPRODUCT(LTA!F37:AJ37,LTA!F$102:AJ$102,LTA!F$103:AJ$103)</f>
        <v>98.330000000000013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-134</v>
      </c>
      <c r="AA37" s="117">
        <f>STOA!H37</f>
        <v>782.34</v>
      </c>
      <c r="AB37" s="117">
        <f>-STOA!N37</f>
        <v>0</v>
      </c>
      <c r="AC37">
        <f t="shared" si="0"/>
        <v>20.385448791199703</v>
      </c>
      <c r="AD37">
        <f t="shared" si="1"/>
        <v>1679.4172377867251</v>
      </c>
      <c r="AE37">
        <f>'IDT-1'!B37</f>
        <v>0</v>
      </c>
      <c r="AF37" s="26"/>
      <c r="AG37">
        <f t="shared" si="2"/>
        <v>1679.4172377867251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11.950140686550366</v>
      </c>
      <c r="F38">
        <f>GT_Spot!P38</f>
        <v>0</v>
      </c>
      <c r="G38">
        <f>PPCL_NG!P38</f>
        <v>33.950000000000003</v>
      </c>
      <c r="H38">
        <f>PPCL_Spot!P38</f>
        <v>9.8127257571547659</v>
      </c>
      <c r="I38">
        <f>Bawana_NG!P38</f>
        <v>82.043775599429352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778.5760445347903</v>
      </c>
      <c r="P38" s="77">
        <v>62.8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120.75</v>
      </c>
      <c r="U38" s="78">
        <f>SUMPRODUCT(LTA!F38:AJ38,LTA!F$102:AJ$102,LTA!F$103:AJ$103)</f>
        <v>100.14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-143</v>
      </c>
      <c r="AA38" s="117">
        <f>STOA!H38</f>
        <v>784.2</v>
      </c>
      <c r="AB38" s="117">
        <f>-STOA!N38</f>
        <v>0</v>
      </c>
      <c r="AC38">
        <f t="shared" si="0"/>
        <v>20.410207260933358</v>
      </c>
      <c r="AD38">
        <f t="shared" si="1"/>
        <v>1706.3124793169916</v>
      </c>
      <c r="AE38">
        <f>'IDT-1'!B38</f>
        <v>0</v>
      </c>
      <c r="AF38" s="26"/>
      <c r="AG38">
        <f t="shared" si="2"/>
        <v>1706.3124793169916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11.849437253798536</v>
      </c>
      <c r="F39">
        <f>GT_Spot!P39</f>
        <v>0</v>
      </c>
      <c r="G39">
        <f>PPCL_NG!P39</f>
        <v>33.950000000000003</v>
      </c>
      <c r="H39">
        <f>PPCL_Spot!P39</f>
        <v>9.8127257571547659</v>
      </c>
      <c r="I39">
        <f>Bawana_NG!P39</f>
        <v>82.043775599429352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765.86401446858383</v>
      </c>
      <c r="P39" s="77">
        <v>62.8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130.42000000000002</v>
      </c>
      <c r="U39" s="78">
        <f>SUMPRODUCT(LTA!F39:AJ39,LTA!F$102:AJ$102,LTA!F$103:AJ$103)</f>
        <v>106.9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-92</v>
      </c>
      <c r="AA39" s="117">
        <f>STOA!H39</f>
        <v>787.25</v>
      </c>
      <c r="AB39" s="117">
        <f>-STOA!N39</f>
        <v>0</v>
      </c>
      <c r="AC39">
        <f t="shared" si="0"/>
        <v>20.317951038265207</v>
      </c>
      <c r="AD39">
        <f t="shared" si="1"/>
        <v>1730.0720020407014</v>
      </c>
      <c r="AE39">
        <f>'IDT-1'!B39</f>
        <v>0</v>
      </c>
      <c r="AF39" s="26"/>
      <c r="AG39">
        <f t="shared" si="2"/>
        <v>1685.0720020407014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11.849437253798536</v>
      </c>
      <c r="F40">
        <f>GT_Spot!P40</f>
        <v>0</v>
      </c>
      <c r="G40">
        <f>PPCL_NG!P40</f>
        <v>33.950000000000003</v>
      </c>
      <c r="H40">
        <f>PPCL_Spot!P40</f>
        <v>9.8127257571547659</v>
      </c>
      <c r="I40">
        <f>Bawana_NG!P40</f>
        <v>82.043775599429352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765.86401446858383</v>
      </c>
      <c r="P40" s="77">
        <v>62.8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145.4</v>
      </c>
      <c r="U40" s="78">
        <f>SUMPRODUCT(LTA!F40:AJ40,LTA!F$102:AJ$102,LTA!F$103:AJ$103)</f>
        <v>98.28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-75</v>
      </c>
      <c r="AA40" s="117">
        <f>STOA!H40</f>
        <v>790.75</v>
      </c>
      <c r="AB40" s="117">
        <f>-STOA!N40</f>
        <v>0</v>
      </c>
      <c r="AC40">
        <f t="shared" si="0"/>
        <v>19.863153259411291</v>
      </c>
      <c r="AD40">
        <f t="shared" si="1"/>
        <v>1801.3867998195551</v>
      </c>
      <c r="AE40">
        <f>'IDT-1'!B40</f>
        <v>0</v>
      </c>
      <c r="AF40" s="26"/>
      <c r="AG40">
        <f t="shared" si="2"/>
        <v>1756.3867998195551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-142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8.3887078651685396</v>
      </c>
      <c r="F41">
        <f>GT_Spot!P41</f>
        <v>0</v>
      </c>
      <c r="G41">
        <f>PPCL_NG!P41</f>
        <v>33.950000000000003</v>
      </c>
      <c r="H41">
        <f>PPCL_Spot!P41</f>
        <v>6.5481810608164404</v>
      </c>
      <c r="I41">
        <f>Bawana_NG!P41</f>
        <v>82.043775599429352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678.07004614915218</v>
      </c>
      <c r="P41" s="77">
        <v>62.8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145</v>
      </c>
      <c r="U41" s="78">
        <f>SUMPRODUCT(LTA!F41:AJ41,LTA!F$102:AJ$102,LTA!F$103:AJ$103)</f>
        <v>107.15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-57</v>
      </c>
      <c r="AA41" s="117">
        <f>STOA!H41</f>
        <v>794.25</v>
      </c>
      <c r="AB41" s="117">
        <f>-STOA!N41</f>
        <v>0</v>
      </c>
      <c r="AC41">
        <f t="shared" si="0"/>
        <v>17.877787522701318</v>
      </c>
      <c r="AD41">
        <f t="shared" si="1"/>
        <v>1899.1829231518652</v>
      </c>
      <c r="AE41">
        <f>'IDT-1'!B41</f>
        <v>0</v>
      </c>
      <c r="AF41" s="26"/>
      <c r="AG41">
        <f t="shared" si="2"/>
        <v>1854.1829231518652</v>
      </c>
      <c r="AI41" s="75">
        <f>PXIL!H41</f>
        <v>0</v>
      </c>
      <c r="AJ41" s="75">
        <f>PXIL!N41</f>
        <v>0</v>
      </c>
      <c r="AK41" s="75">
        <f>RTM_IEX!H41</f>
        <v>18.36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8.3887078651685396</v>
      </c>
      <c r="F42">
        <f>GT_Spot!P42</f>
        <v>0</v>
      </c>
      <c r="G42">
        <f>PPCL_NG!P42</f>
        <v>33.950000000000003</v>
      </c>
      <c r="H42">
        <f>PPCL_Spot!P42</f>
        <v>6.5481810608164404</v>
      </c>
      <c r="I42">
        <f>Bawana_NG!P42</f>
        <v>82.043775599429352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680.48753685675842</v>
      </c>
      <c r="P42" s="77">
        <v>62.8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146.91999999999999</v>
      </c>
      <c r="U42" s="78">
        <f>SUMPRODUCT(LTA!F42:AJ42,LTA!F$102:AJ$102,LTA!F$103:AJ$103)</f>
        <v>107.78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-31</v>
      </c>
      <c r="AA42" s="117">
        <f>STOA!H42</f>
        <v>795.62</v>
      </c>
      <c r="AB42" s="117">
        <f>-STOA!N42</f>
        <v>0</v>
      </c>
      <c r="AC42">
        <f t="shared" si="0"/>
        <v>17.629939400573129</v>
      </c>
      <c r="AD42">
        <f t="shared" si="1"/>
        <v>1903.4082619815995</v>
      </c>
      <c r="AE42">
        <f>'IDT-1'!B42</f>
        <v>0</v>
      </c>
      <c r="AF42" s="26"/>
      <c r="AG42">
        <f t="shared" si="2"/>
        <v>1858.4082619815995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11.849437253798536</v>
      </c>
      <c r="F43">
        <f>GT_Spot!P43</f>
        <v>0</v>
      </c>
      <c r="G43">
        <f>PPCL_NG!P43</f>
        <v>33.950000000000003</v>
      </c>
      <c r="H43">
        <f>PPCL_Spot!P43</f>
        <v>9.8127257571547659</v>
      </c>
      <c r="I43">
        <f>Bawana_NG!P43</f>
        <v>82.043775599429352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636.49975509442299</v>
      </c>
      <c r="P43" s="77">
        <v>63.364916165262727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152.03</v>
      </c>
      <c r="U43" s="78">
        <f>SUMPRODUCT(LTA!F43:AJ43,LTA!F$102:AJ$102,LTA!F$103:AJ$103)</f>
        <v>107.37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799.72</v>
      </c>
      <c r="AB43" s="117">
        <f>-STOA!N43</f>
        <v>0</v>
      </c>
      <c r="AC43">
        <f t="shared" si="0"/>
        <v>17.250029366856602</v>
      </c>
      <c r="AD43">
        <f t="shared" si="1"/>
        <v>1942.9805805032117</v>
      </c>
      <c r="AE43">
        <f>'IDT-1'!B43</f>
        <v>0</v>
      </c>
      <c r="AF43" s="26"/>
      <c r="AG43">
        <f t="shared" si="2"/>
        <v>1897.9805805032117</v>
      </c>
      <c r="AI43" s="75">
        <f>PXIL!H43</f>
        <v>0</v>
      </c>
      <c r="AJ43" s="75">
        <f>PXIL!N43</f>
        <v>0</v>
      </c>
      <c r="AK43" s="75">
        <f>RTM_IEX!H43</f>
        <v>26.09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14.66009</v>
      </c>
      <c r="F44">
        <f>GT_Spot!P44</f>
        <v>0</v>
      </c>
      <c r="G44">
        <f>PPCL_NG!P44</f>
        <v>33.950000000000003</v>
      </c>
      <c r="H44">
        <f>PPCL_Spot!P44</f>
        <v>9.8127257571547659</v>
      </c>
      <c r="I44">
        <f>Bawana_NG!P44</f>
        <v>82.043775599429352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650.83903625837024</v>
      </c>
      <c r="P44" s="77">
        <v>63.364916165262727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157.71999999999997</v>
      </c>
      <c r="U44" s="78">
        <f>SUMPRODUCT(LTA!F44:AJ44,LTA!F$102:AJ$102,LTA!F$103:AJ$103)</f>
        <v>106.8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804.52</v>
      </c>
      <c r="AB44" s="117">
        <f>-STOA!N44</f>
        <v>0</v>
      </c>
      <c r="AC44">
        <f t="shared" si="0"/>
        <v>17.35219678526591</v>
      </c>
      <c r="AD44">
        <f t="shared" si="1"/>
        <v>1954.4883469949511</v>
      </c>
      <c r="AE44">
        <f>'IDT-1'!B44</f>
        <v>0</v>
      </c>
      <c r="AF44" s="26"/>
      <c r="AG44">
        <f t="shared" si="2"/>
        <v>1909.4883469949511</v>
      </c>
      <c r="AI44" s="75">
        <f>PXIL!H44</f>
        <v>0</v>
      </c>
      <c r="AJ44" s="75">
        <f>PXIL!N44</f>
        <v>0</v>
      </c>
      <c r="AK44" s="75">
        <f>RTM_IEX!H44</f>
        <v>10.63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14.66009</v>
      </c>
      <c r="F45">
        <f>GT_Spot!P45</f>
        <v>0</v>
      </c>
      <c r="G45">
        <f>PPCL_NG!P45</f>
        <v>33.950000000000003</v>
      </c>
      <c r="H45">
        <f>PPCL_Spot!P45</f>
        <v>9.8127257571547659</v>
      </c>
      <c r="I45">
        <f>Bawana_NG!P45</f>
        <v>82.043775599429352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666.2063393506736</v>
      </c>
      <c r="P45" s="77">
        <v>41.356681909346165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141.19999999999999</v>
      </c>
      <c r="U45" s="78">
        <f>SUMPRODUCT(LTA!F45:AJ45,LTA!F$102:AJ$102,LTA!F$103:AJ$103)</f>
        <v>110.78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806.09</v>
      </c>
      <c r="AB45" s="117">
        <f>-STOA!N45</f>
        <v>0</v>
      </c>
      <c r="AC45">
        <f t="shared" si="0"/>
        <v>18.634172591026115</v>
      </c>
      <c r="AD45">
        <f t="shared" si="1"/>
        <v>2098.8854400255777</v>
      </c>
      <c r="AE45">
        <f>'IDT-1'!B45</f>
        <v>0</v>
      </c>
      <c r="AF45" s="26"/>
      <c r="AG45">
        <f t="shared" si="2"/>
        <v>2053.8854400255777</v>
      </c>
      <c r="AI45" s="75">
        <f>PXIL!H45</f>
        <v>0</v>
      </c>
      <c r="AJ45" s="75">
        <f>PXIL!N45</f>
        <v>0</v>
      </c>
      <c r="AK45" s="75">
        <f>RTM_IEX!H45</f>
        <v>173.92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14.66009</v>
      </c>
      <c r="F46">
        <f>GT_Spot!P46</f>
        <v>0</v>
      </c>
      <c r="G46">
        <f>PPCL_NG!P46</f>
        <v>33.950000000000003</v>
      </c>
      <c r="H46">
        <f>PPCL_Spot!P46</f>
        <v>8.9258823529411764</v>
      </c>
      <c r="I46">
        <f>Bawana_NG!P46</f>
        <v>82.043775599429352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679.65711699122426</v>
      </c>
      <c r="P46" s="77">
        <v>41.356681909346165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143.67000000000002</v>
      </c>
      <c r="U46" s="78">
        <f>SUMPRODUCT(LTA!F46:AJ46,LTA!F$102:AJ$102,LTA!F$103:AJ$103)</f>
        <v>110.85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808.89</v>
      </c>
      <c r="AB46" s="117">
        <f>-STOA!N46</f>
        <v>0</v>
      </c>
      <c r="AC46">
        <f t="shared" si="0"/>
        <v>18.740687212305879</v>
      </c>
      <c r="AD46">
        <f t="shared" si="1"/>
        <v>2110.8828596406347</v>
      </c>
      <c r="AE46">
        <f>'IDT-1'!B46</f>
        <v>0</v>
      </c>
      <c r="AF46" s="26"/>
      <c r="AG46">
        <f t="shared" si="2"/>
        <v>2065.8828596406347</v>
      </c>
      <c r="AI46" s="75">
        <f>PXIL!H46</f>
        <v>0</v>
      </c>
      <c r="AJ46" s="75">
        <f>PXIL!N46</f>
        <v>0</v>
      </c>
      <c r="AK46" s="75">
        <f>RTM_IEX!H46</f>
        <v>168.12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14.66009</v>
      </c>
      <c r="F47">
        <f>GT_Spot!P47</f>
        <v>0</v>
      </c>
      <c r="G47">
        <f>PPCL_NG!P47</f>
        <v>33.950000000000003</v>
      </c>
      <c r="H47">
        <f>PPCL_Spot!P47</f>
        <v>8.9258823529411764</v>
      </c>
      <c r="I47">
        <f>Bawana_NG!P47</f>
        <v>82.043775599429352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669.6802798618678</v>
      </c>
      <c r="P47" s="77">
        <v>54.66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146.81</v>
      </c>
      <c r="U47" s="78">
        <f>SUMPRODUCT(LTA!F47:AJ47,LTA!F$102:AJ$102,LTA!F$103:AJ$103)</f>
        <v>111.3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810.29</v>
      </c>
      <c r="AB47" s="117">
        <f>-STOA!N47</f>
        <v>0</v>
      </c>
      <c r="AC47">
        <f t="shared" si="0"/>
        <v>19.119936244765299</v>
      </c>
      <c r="AD47">
        <f t="shared" si="1"/>
        <v>2153.6000915694731</v>
      </c>
      <c r="AE47">
        <f>'IDT-1'!B47</f>
        <v>0</v>
      </c>
      <c r="AF47" s="26"/>
      <c r="AG47">
        <f t="shared" si="2"/>
        <v>2108.6000915694731</v>
      </c>
      <c r="AI47" s="75">
        <f>PXIL!H47</f>
        <v>0</v>
      </c>
      <c r="AJ47" s="75">
        <f>PXIL!N47</f>
        <v>0</v>
      </c>
      <c r="AK47" s="75">
        <f>RTM_IEX!H47</f>
        <v>202.9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14.244789999999998</v>
      </c>
      <c r="F48">
        <f>GT_Spot!P48</f>
        <v>0</v>
      </c>
      <c r="G48">
        <f>PPCL_NG!P48</f>
        <v>33.950000000000003</v>
      </c>
      <c r="H48">
        <f>PPCL_Spot!P48</f>
        <v>8.43</v>
      </c>
      <c r="I48">
        <f>Bawana_NG!P48</f>
        <v>82.043775599429352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699.20784299866784</v>
      </c>
      <c r="P48" s="77">
        <v>54.66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147.51999999999998</v>
      </c>
      <c r="U48" s="78">
        <f>SUMPRODUCT(LTA!F48:AJ48,LTA!F$102:AJ$102,LTA!F$103:AJ$103)</f>
        <v>111.27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812.39</v>
      </c>
      <c r="AB48" s="117">
        <f>-STOA!N48</f>
        <v>0</v>
      </c>
      <c r="AC48">
        <f t="shared" si="0"/>
        <v>19.073088395663255</v>
      </c>
      <c r="AD48">
        <f t="shared" si="1"/>
        <v>2148.3233202024339</v>
      </c>
      <c r="AE48">
        <f>'IDT-1'!B48</f>
        <v>0</v>
      </c>
      <c r="AF48" s="26"/>
      <c r="AG48">
        <f t="shared" si="2"/>
        <v>2103.3233202024339</v>
      </c>
      <c r="AI48" s="75">
        <f>PXIL!H48</f>
        <v>0</v>
      </c>
      <c r="AJ48" s="75">
        <f>PXIL!N48</f>
        <v>0</v>
      </c>
      <c r="AK48" s="75">
        <f>RTM_IEX!H48</f>
        <v>166.18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-0.29070999999999997</v>
      </c>
      <c r="F49">
        <f>GT_Spot!P49</f>
        <v>0</v>
      </c>
      <c r="G49">
        <f>PPCL_NG!P49</f>
        <v>33.950000000000003</v>
      </c>
      <c r="H49">
        <f>PPCL_Spot!P49</f>
        <v>5.6683328432813882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830.77885598031401</v>
      </c>
      <c r="P49" s="77">
        <v>54.66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150.26</v>
      </c>
      <c r="U49" s="78">
        <f>SUMPRODUCT(LTA!F49:AJ49,LTA!F$102:AJ$102,LTA!F$103:AJ$103)</f>
        <v>114.29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812.39</v>
      </c>
      <c r="AB49" s="117">
        <f>-STOA!N49</f>
        <v>0</v>
      </c>
      <c r="AC49">
        <f t="shared" si="0"/>
        <v>19.217884222099617</v>
      </c>
      <c r="AD49">
        <f t="shared" si="1"/>
        <v>2164.048594601496</v>
      </c>
      <c r="AE49">
        <f>'IDT-1'!B49</f>
        <v>0</v>
      </c>
      <c r="AF49" s="26"/>
      <c r="AG49">
        <f t="shared" si="2"/>
        <v>2119.048594601496</v>
      </c>
      <c r="AI49" s="75">
        <f>PXIL!H49</f>
        <v>0</v>
      </c>
      <c r="AJ49" s="75">
        <f>PXIL!N49</f>
        <v>0</v>
      </c>
      <c r="AK49" s="75">
        <f>RTM_IEX!H49</f>
        <v>44.44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-0.29070999999999997</v>
      </c>
      <c r="F50">
        <f>GT_Spot!P50</f>
        <v>0</v>
      </c>
      <c r="G50">
        <f>PPCL_NG!P50</f>
        <v>33.950000000000003</v>
      </c>
      <c r="H50">
        <f>PPCL_Spot!P50</f>
        <v>5.6683328432813882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804.02291447905111</v>
      </c>
      <c r="P50" s="77">
        <v>54.66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152.57999999999998</v>
      </c>
      <c r="U50" s="78">
        <f>SUMPRODUCT(LTA!F50:AJ50,LTA!F$102:AJ$102,LTA!F$103:AJ$103)</f>
        <v>116.21000000000001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812.39</v>
      </c>
      <c r="AB50" s="117">
        <f>-STOA!N50</f>
        <v>0</v>
      </c>
      <c r="AC50">
        <f t="shared" si="0"/>
        <v>18.849727936888502</v>
      </c>
      <c r="AD50">
        <f t="shared" si="1"/>
        <v>2122.5808093854439</v>
      </c>
      <c r="AE50">
        <f>'IDT-1'!B50</f>
        <v>0</v>
      </c>
      <c r="AF50" s="26"/>
      <c r="AG50">
        <f t="shared" si="2"/>
        <v>2077.5808093854439</v>
      </c>
      <c r="AI50" s="75">
        <f>PXIL!H50</f>
        <v>0</v>
      </c>
      <c r="AJ50" s="75">
        <f>PXIL!N50</f>
        <v>0</v>
      </c>
      <c r="AK50" s="75">
        <f>RTM_IEX!H50</f>
        <v>25.12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-0.29070999999999997</v>
      </c>
      <c r="F51">
        <f>GT_Spot!P51</f>
        <v>0</v>
      </c>
      <c r="G51">
        <f>PPCL_NG!P51</f>
        <v>33.950000000000003</v>
      </c>
      <c r="H51">
        <f>PPCL_Spot!P51</f>
        <v>8.43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807.96959671791888</v>
      </c>
      <c r="P51" s="77">
        <v>48.31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182.86</v>
      </c>
      <c r="U51" s="78">
        <f>SUMPRODUCT(LTA!F51:AJ51,LTA!F$102:AJ$102,LTA!F$103:AJ$103)</f>
        <v>120.95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812.39</v>
      </c>
      <c r="AB51" s="117">
        <f>-STOA!N51</f>
        <v>0</v>
      </c>
      <c r="AC51">
        <f t="shared" si="0"/>
        <v>19.526697411569664</v>
      </c>
      <c r="AD51">
        <f t="shared" si="1"/>
        <v>2198.8321893063494</v>
      </c>
      <c r="AE51">
        <f>'IDT-1'!B51</f>
        <v>0</v>
      </c>
      <c r="AF51" s="26"/>
      <c r="AG51">
        <f t="shared" si="2"/>
        <v>2153.8321893063494</v>
      </c>
      <c r="AI51" s="75">
        <f>PXIL!H51</f>
        <v>0</v>
      </c>
      <c r="AJ51" s="75">
        <f>PXIL!N51</f>
        <v>0</v>
      </c>
      <c r="AK51" s="75">
        <f>RTM_IEX!H51</f>
        <v>66.67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-0.29070999999999997</v>
      </c>
      <c r="F52">
        <f>GT_Spot!P52</f>
        <v>0</v>
      </c>
      <c r="G52">
        <f>PPCL_NG!P52</f>
        <v>33.950000000000003</v>
      </c>
      <c r="H52">
        <f>PPCL_Spot!P52</f>
        <v>8.43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836.69021327903613</v>
      </c>
      <c r="P52" s="77">
        <v>48.31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187.99</v>
      </c>
      <c r="U52" s="78">
        <f>SUMPRODUCT(LTA!F52:AJ52,LTA!F$102:AJ$102,LTA!F$103:AJ$103)</f>
        <v>139.16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812.39</v>
      </c>
      <c r="AB52" s="117">
        <f>-STOA!N52</f>
        <v>0</v>
      </c>
      <c r="AC52">
        <f t="shared" si="0"/>
        <v>19.857318837307499</v>
      </c>
      <c r="AD52">
        <f t="shared" si="1"/>
        <v>2236.0721844417285</v>
      </c>
      <c r="AE52">
        <f>'IDT-1'!B52</f>
        <v>0</v>
      </c>
      <c r="AF52" s="26"/>
      <c r="AG52">
        <f t="shared" si="2"/>
        <v>2191.0721844417285</v>
      </c>
      <c r="AI52" s="75">
        <f>PXIL!H52</f>
        <v>0</v>
      </c>
      <c r="AJ52" s="75">
        <f>PXIL!N52</f>
        <v>0</v>
      </c>
      <c r="AK52" s="75">
        <f>RTM_IEX!H52</f>
        <v>52.18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-0.29070999999999997</v>
      </c>
      <c r="F53">
        <f>GT_Spot!P53</f>
        <v>0</v>
      </c>
      <c r="G53">
        <f>PPCL_NG!P53</f>
        <v>33.950000000000003</v>
      </c>
      <c r="H53">
        <f>PPCL_Spot!P53</f>
        <v>8.43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823.4212414582928</v>
      </c>
      <c r="P53" s="77">
        <v>118.1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191.58999999999997</v>
      </c>
      <c r="U53" s="78">
        <f>SUMPRODUCT(LTA!F53:AJ53,LTA!F$102:AJ$102,LTA!F$103:AJ$103)</f>
        <v>140.32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812.39</v>
      </c>
      <c r="AB53" s="117">
        <f>-STOA!N53</f>
        <v>0</v>
      </c>
      <c r="AC53">
        <f t="shared" si="0"/>
        <v>20.399070516439107</v>
      </c>
      <c r="AD53">
        <f t="shared" si="1"/>
        <v>2192.6314609418532</v>
      </c>
      <c r="AE53">
        <f>'IDT-1'!B53</f>
        <v>0</v>
      </c>
      <c r="AF53" s="26"/>
      <c r="AG53">
        <f t="shared" si="2"/>
        <v>2147.6314609418532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-0.29070999999999997</v>
      </c>
      <c r="F54">
        <f>GT_Spot!P54</f>
        <v>0</v>
      </c>
      <c r="G54">
        <f>PPCL_NG!P54</f>
        <v>33.950000000000003</v>
      </c>
      <c r="H54">
        <f>PPCL_Spot!P54</f>
        <v>8.43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828.69770904247832</v>
      </c>
      <c r="P54" s="77">
        <v>118.1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211.83999999999997</v>
      </c>
      <c r="U54" s="78">
        <f>SUMPRODUCT(LTA!F54:AJ54,LTA!F$102:AJ$102,LTA!F$103:AJ$103)</f>
        <v>141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812.39</v>
      </c>
      <c r="AB54" s="117">
        <f>-STOA!N54</f>
        <v>0</v>
      </c>
      <c r="AC54">
        <f t="shared" si="0"/>
        <v>20.647443686224335</v>
      </c>
      <c r="AD54">
        <f t="shared" si="1"/>
        <v>2216.5895553562536</v>
      </c>
      <c r="AE54">
        <f>'IDT-1'!B54</f>
        <v>0</v>
      </c>
      <c r="AF54" s="26"/>
      <c r="AG54">
        <f t="shared" si="2"/>
        <v>2171.5895553562536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-0.29070999999999997</v>
      </c>
      <c r="F55">
        <f>GT_Spot!P55</f>
        <v>0</v>
      </c>
      <c r="G55">
        <f>PPCL_NG!P55</f>
        <v>33.950000000000003</v>
      </c>
      <c r="H55">
        <f>PPCL_Spot!P55</f>
        <v>8.43</v>
      </c>
      <c r="I55">
        <f>Bawana_NG!P55</f>
        <v>82.043775599429352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806.64733896694827</v>
      </c>
      <c r="P55" s="77">
        <v>118.09339596264607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211.32999999999998</v>
      </c>
      <c r="U55" s="78">
        <f>SUMPRODUCT(LTA!F55:AJ55,LTA!F$102:AJ$102,LTA!F$103:AJ$103)</f>
        <v>142.94999999999999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812.39</v>
      </c>
      <c r="AB55" s="117">
        <f>-STOA!N55</f>
        <v>0</v>
      </c>
      <c r="AC55">
        <f t="shared" si="0"/>
        <v>20.844031190637651</v>
      </c>
      <c r="AD55">
        <f t="shared" si="1"/>
        <v>2118.1997693383864</v>
      </c>
      <c r="AE55">
        <f>'IDT-1'!B55</f>
        <v>0</v>
      </c>
      <c r="AF55" s="26"/>
      <c r="AG55">
        <f t="shared" si="2"/>
        <v>2073.1997693383864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-0.29070999999999997</v>
      </c>
      <c r="F56">
        <f>GT_Spot!P56</f>
        <v>0</v>
      </c>
      <c r="G56">
        <f>PPCL_NG!P56</f>
        <v>33.950000000000003</v>
      </c>
      <c r="H56">
        <f>PPCL_Spot!P56</f>
        <v>8.43</v>
      </c>
      <c r="I56">
        <f>Bawana_NG!P56</f>
        <v>82.043775599429352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822.81063762877068</v>
      </c>
      <c r="P56" s="77">
        <v>118.09339596264607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210.79000000000002</v>
      </c>
      <c r="U56" s="78">
        <f>SUMPRODUCT(LTA!F56:AJ56,LTA!F$102:AJ$102,LTA!F$103:AJ$103)</f>
        <v>146.44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812.39</v>
      </c>
      <c r="AB56" s="117">
        <f>-STOA!N56</f>
        <v>0</v>
      </c>
      <c r="AC56">
        <f t="shared" si="0"/>
        <v>20.994471963817301</v>
      </c>
      <c r="AD56">
        <f t="shared" si="1"/>
        <v>2139.1626272270287</v>
      </c>
      <c r="AE56">
        <f>'IDT-1'!B56</f>
        <v>0</v>
      </c>
      <c r="AF56" s="26"/>
      <c r="AG56">
        <f t="shared" si="2"/>
        <v>2094.1626272270287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-0.29070999999999997</v>
      </c>
      <c r="F57">
        <f>GT_Spot!P57</f>
        <v>0</v>
      </c>
      <c r="G57">
        <f>PPCL_NG!P57</f>
        <v>33.950000000000003</v>
      </c>
      <c r="H57">
        <f>PPCL_Spot!P57</f>
        <v>8.43</v>
      </c>
      <c r="I57">
        <f>Bawana_NG!P57</f>
        <v>82.043775599429352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858.37053074745677</v>
      </c>
      <c r="P57" s="77">
        <v>118.09339596264607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187.84</v>
      </c>
      <c r="U57" s="78">
        <f>SUMPRODUCT(LTA!F57:AJ57,LTA!F$102:AJ$102,LTA!F$103:AJ$103)</f>
        <v>138.42000000000002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812.39</v>
      </c>
      <c r="AB57" s="117">
        <f>-STOA!N57</f>
        <v>0</v>
      </c>
      <c r="AC57">
        <f t="shared" si="0"/>
        <v>21.611941312204433</v>
      </c>
      <c r="AD57">
        <f t="shared" si="1"/>
        <v>2078.1350509973277</v>
      </c>
      <c r="AE57">
        <f>'IDT-1'!B57</f>
        <v>0</v>
      </c>
      <c r="AF57" s="26"/>
      <c r="AG57">
        <f t="shared" si="2"/>
        <v>2033.1350509973277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-0.29070999999999997</v>
      </c>
      <c r="F58">
        <f>GT_Spot!P58</f>
        <v>0</v>
      </c>
      <c r="G58">
        <f>PPCL_NG!P58</f>
        <v>33.950000000000003</v>
      </c>
      <c r="H58">
        <f>PPCL_Spot!P58</f>
        <v>8.43</v>
      </c>
      <c r="I58">
        <f>Bawana_NG!P58</f>
        <v>82.043775599429352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849.79080088913213</v>
      </c>
      <c r="P58" s="77">
        <v>118.09339596264607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185.88</v>
      </c>
      <c r="U58" s="78">
        <f>SUMPRODUCT(LTA!F58:AJ58,LTA!F$102:AJ$102,LTA!F$103:AJ$103)</f>
        <v>140.82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812.39</v>
      </c>
      <c r="AB58" s="117">
        <f>-STOA!N58</f>
        <v>0</v>
      </c>
      <c r="AC58">
        <f t="shared" si="0"/>
        <v>21.371627266529469</v>
      </c>
      <c r="AD58">
        <f t="shared" si="1"/>
        <v>2089.2356351846779</v>
      </c>
      <c r="AE58">
        <f>'IDT-1'!B58</f>
        <v>0</v>
      </c>
      <c r="AF58" s="26"/>
      <c r="AG58">
        <f t="shared" si="2"/>
        <v>2044.2356351846779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-0.29070999999999997</v>
      </c>
      <c r="F59">
        <f>GT_Spot!P59</f>
        <v>0</v>
      </c>
      <c r="G59">
        <f>PPCL_NG!P59</f>
        <v>33.950000000000003</v>
      </c>
      <c r="H59">
        <f>PPCL_Spot!P59</f>
        <v>7.6276163698844117</v>
      </c>
      <c r="I59">
        <f>Bawana_NG!P59</f>
        <v>82.043775599429352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806.281799577686</v>
      </c>
      <c r="P59" s="77">
        <v>118.09339596264607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188.52999999999997</v>
      </c>
      <c r="U59" s="78">
        <f>SUMPRODUCT(LTA!F59:AJ59,LTA!F$102:AJ$102,LTA!F$103:AJ$103)</f>
        <v>141.68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812.39</v>
      </c>
      <c r="AB59" s="117">
        <f>-STOA!N59</f>
        <v>0</v>
      </c>
      <c r="AC59">
        <f t="shared" si="0"/>
        <v>20.524278065322978</v>
      </c>
      <c r="AD59">
        <f t="shared" si="1"/>
        <v>2104.2815994443231</v>
      </c>
      <c r="AE59">
        <f>'IDT-1'!B59</f>
        <v>0</v>
      </c>
      <c r="AF59" s="26"/>
      <c r="AG59">
        <f t="shared" si="2"/>
        <v>2104.2815994443231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-0.29070999999999997</v>
      </c>
      <c r="F60">
        <f>GT_Spot!P60</f>
        <v>0</v>
      </c>
      <c r="G60">
        <f>PPCL_NG!P60</f>
        <v>33.950000000000003</v>
      </c>
      <c r="H60">
        <f>PPCL_Spot!P60</f>
        <v>7.6276163698844117</v>
      </c>
      <c r="I60">
        <f>Bawana_NG!P60</f>
        <v>82.043775599429352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841.81747625494904</v>
      </c>
      <c r="P60" s="77">
        <v>118.1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186.86</v>
      </c>
      <c r="U60" s="78">
        <f>SUMPRODUCT(LTA!F60:AJ60,LTA!F$102:AJ$102,LTA!F$103:AJ$103)</f>
        <v>142.6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807.49</v>
      </c>
      <c r="AB60" s="117">
        <f>-STOA!N60</f>
        <v>0</v>
      </c>
      <c r="AC60">
        <f t="shared" si="0"/>
        <v>21.018161451188686</v>
      </c>
      <c r="AD60">
        <f t="shared" si="1"/>
        <v>2107.679996773074</v>
      </c>
      <c r="AE60">
        <f>'IDT-1'!B60</f>
        <v>0</v>
      </c>
      <c r="AF60" s="26"/>
      <c r="AG60">
        <f t="shared" si="2"/>
        <v>2107.679996773074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-129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-0.29070999999999997</v>
      </c>
      <c r="F61">
        <f>GT_Spot!P61</f>
        <v>0</v>
      </c>
      <c r="G61">
        <f>PPCL_NG!P61</f>
        <v>33.950000000000003</v>
      </c>
      <c r="H61">
        <f>PPCL_Spot!P61</f>
        <v>7.1476174608463854</v>
      </c>
      <c r="I61">
        <f>Bawana_NG!P61</f>
        <v>82.043775599429352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799.83939168996437</v>
      </c>
      <c r="P61" s="77">
        <v>118.1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163.44</v>
      </c>
      <c r="U61" s="78">
        <f>SUMPRODUCT(LTA!F61:AJ61,LTA!F$102:AJ$102,LTA!F$103:AJ$103)</f>
        <v>144.07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806.09</v>
      </c>
      <c r="AB61" s="117">
        <f>-STOA!N61</f>
        <v>0</v>
      </c>
      <c r="AC61">
        <f t="shared" si="0"/>
        <v>20.403537806528504</v>
      </c>
      <c r="AD61">
        <f t="shared" si="1"/>
        <v>2046.4865369437118</v>
      </c>
      <c r="AE61">
        <f>'IDT-1'!B61</f>
        <v>0</v>
      </c>
      <c r="AF61" s="26"/>
      <c r="AG61">
        <f t="shared" si="2"/>
        <v>2046.4865369437118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-0.29070999999999997</v>
      </c>
      <c r="F62">
        <f>GT_Spot!P62</f>
        <v>0</v>
      </c>
      <c r="G62">
        <f>PPCL_NG!P62</f>
        <v>33.950000000000003</v>
      </c>
      <c r="H62">
        <f>PPCL_Spot!P62</f>
        <v>7.1476174608463854</v>
      </c>
      <c r="I62">
        <f>Bawana_NG!P62</f>
        <v>82.043775599429352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796.09951510379381</v>
      </c>
      <c r="P62" s="77">
        <v>118.1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161.22</v>
      </c>
      <c r="U62" s="78">
        <f>SUMPRODUCT(LTA!F62:AJ62,LTA!F$102:AJ$102,LTA!F$103:AJ$103)</f>
        <v>145.72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22.22</v>
      </c>
      <c r="Z62" s="75">
        <f>IEX!N62</f>
        <v>0</v>
      </c>
      <c r="AA62" s="117">
        <f>STOA!H62</f>
        <v>804.69</v>
      </c>
      <c r="AB62" s="117">
        <f>-STOA!N62</f>
        <v>0</v>
      </c>
      <c r="AC62">
        <f t="shared" si="0"/>
        <v>20.069408006371656</v>
      </c>
      <c r="AD62">
        <f t="shared" si="1"/>
        <v>2117.3307901576977</v>
      </c>
      <c r="AE62">
        <f>'IDT-1'!B62</f>
        <v>0</v>
      </c>
      <c r="AF62" s="26"/>
      <c r="AG62">
        <f t="shared" si="2"/>
        <v>2117.3307901576977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10.258471492114841</v>
      </c>
      <c r="F63">
        <f>GT_Spot!P63</f>
        <v>0</v>
      </c>
      <c r="G63">
        <f>PPCL_NG!P63</f>
        <v>33.950000000000003</v>
      </c>
      <c r="H63">
        <f>PPCL_Spot!P63</f>
        <v>6.67</v>
      </c>
      <c r="I63">
        <f>Bawana_NG!P63</f>
        <v>82.043775599429352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790.32109546244408</v>
      </c>
      <c r="P63" s="77">
        <v>118.1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156.14999999999998</v>
      </c>
      <c r="U63" s="78">
        <f>SUMPRODUCT(LTA!F63:AJ63,LTA!F$102:AJ$102,LTA!F$103:AJ$103)</f>
        <v>148.5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58.94</v>
      </c>
      <c r="Z63" s="75">
        <f>IEX!N63</f>
        <v>0</v>
      </c>
      <c r="AA63" s="117">
        <f>STOA!H63</f>
        <v>803.29</v>
      </c>
      <c r="AB63" s="117">
        <f>-STOA!N63</f>
        <v>0</v>
      </c>
      <c r="AC63">
        <f t="shared" si="0"/>
        <v>20.605787529083649</v>
      </c>
      <c r="AD63">
        <f t="shared" si="1"/>
        <v>2130.1175550249045</v>
      </c>
      <c r="AE63">
        <f>'IDT-1'!B63</f>
        <v>0</v>
      </c>
      <c r="AF63" s="26"/>
      <c r="AG63">
        <f t="shared" si="2"/>
        <v>2130.1175550249045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10.258471492114841</v>
      </c>
      <c r="F64">
        <f>GT_Spot!P64</f>
        <v>0</v>
      </c>
      <c r="G64">
        <f>PPCL_NG!P64</f>
        <v>33.950000000000003</v>
      </c>
      <c r="H64">
        <f>PPCL_Spot!P64</f>
        <v>6.67</v>
      </c>
      <c r="I64">
        <f>Bawana_NG!P64</f>
        <v>82.043775599429352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790.32109546244408</v>
      </c>
      <c r="P64" s="77">
        <v>118.1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148.97</v>
      </c>
      <c r="U64" s="78">
        <f>SUMPRODUCT(LTA!F64:AJ64,LTA!F$102:AJ$102,LTA!F$103:AJ$103)</f>
        <v>150.04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87.92</v>
      </c>
      <c r="Z64" s="75">
        <f>IEX!N64</f>
        <v>0</v>
      </c>
      <c r="AA64" s="117">
        <f>STOA!H64</f>
        <v>801.89</v>
      </c>
      <c r="AB64" s="117">
        <f>-STOA!N64</f>
        <v>0</v>
      </c>
      <c r="AC64">
        <f t="shared" si="0"/>
        <v>20.985300207049754</v>
      </c>
      <c r="AD64">
        <f t="shared" si="1"/>
        <v>2130.6780423469381</v>
      </c>
      <c r="AE64">
        <f>'IDT-1'!B64</f>
        <v>0</v>
      </c>
      <c r="AF64" s="26"/>
      <c r="AG64">
        <f t="shared" si="2"/>
        <v>2130.6780423469381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10.258471492114841</v>
      </c>
      <c r="F65">
        <f>GT_Spot!P65</f>
        <v>0</v>
      </c>
      <c r="G65">
        <f>PPCL_NG!P65</f>
        <v>33.950000000000003</v>
      </c>
      <c r="H65">
        <f>PPCL_Spot!P65</f>
        <v>6.67</v>
      </c>
      <c r="I65">
        <f>Bawana_NG!P65</f>
        <v>82.043775599429352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745.77621399251541</v>
      </c>
      <c r="P65" s="77">
        <v>118.1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143.95000000000002</v>
      </c>
      <c r="U65" s="78">
        <f>SUMPRODUCT(LTA!F65:AJ65,LTA!F$102:AJ$102,LTA!F$103:AJ$103)</f>
        <v>156.09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91.79</v>
      </c>
      <c r="Z65" s="75">
        <f>IEX!N65</f>
        <v>0</v>
      </c>
      <c r="AA65" s="117">
        <f>STOA!H65</f>
        <v>799.09</v>
      </c>
      <c r="AB65" s="117">
        <f>-STOA!N65</f>
        <v>0</v>
      </c>
      <c r="AC65">
        <f t="shared" si="0"/>
        <v>19.919291303383147</v>
      </c>
      <c r="AD65">
        <f t="shared" si="1"/>
        <v>2167.2991697806765</v>
      </c>
      <c r="AE65">
        <f>'IDT-1'!B65</f>
        <v>0</v>
      </c>
      <c r="AF65" s="26"/>
      <c r="AG65">
        <f t="shared" si="2"/>
        <v>2167.2991697806765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10.258471492114841</v>
      </c>
      <c r="F66">
        <f>GT_Spot!P66</f>
        <v>0</v>
      </c>
      <c r="G66">
        <f>PPCL_NG!P66</f>
        <v>33.950000000000003</v>
      </c>
      <c r="H66">
        <f>PPCL_Spot!P66</f>
        <v>6.67</v>
      </c>
      <c r="I66">
        <f>Bawana_NG!P66</f>
        <v>82.043775599429352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731.01691735330269</v>
      </c>
      <c r="P66" s="77">
        <v>118.1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132.84</v>
      </c>
      <c r="U66" s="78">
        <f>SUMPRODUCT(LTA!F66:AJ66,LTA!F$102:AJ$102,LTA!F$103:AJ$103)</f>
        <v>156.71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88.89</v>
      </c>
      <c r="Z66" s="75">
        <f>IEX!N66</f>
        <v>0</v>
      </c>
      <c r="AA66" s="117">
        <f>STOA!H66</f>
        <v>795.59</v>
      </c>
      <c r="AB66" s="117">
        <f>-STOA!N66</f>
        <v>0</v>
      </c>
      <c r="AC66">
        <f t="shared" si="0"/>
        <v>19.578630600302709</v>
      </c>
      <c r="AD66">
        <f t="shared" si="1"/>
        <v>2142.9905338445442</v>
      </c>
      <c r="AE66">
        <f>'IDT-1'!B66</f>
        <v>0</v>
      </c>
      <c r="AF66" s="26"/>
      <c r="AG66">
        <f t="shared" si="2"/>
        <v>2142.9905338445442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10.258471492114841</v>
      </c>
      <c r="F67">
        <f>GT_Spot!P67</f>
        <v>0</v>
      </c>
      <c r="G67">
        <f>PPCL_NG!P67</f>
        <v>33.950000000000003</v>
      </c>
      <c r="H67">
        <f>PPCL_Spot!P67</f>
        <v>6.67</v>
      </c>
      <c r="I67">
        <f>Bawana_NG!P67</f>
        <v>82.043775599429352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719.46726634007575</v>
      </c>
      <c r="P67" s="77">
        <v>118.1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127.6</v>
      </c>
      <c r="U67" s="78">
        <f>SUMPRODUCT(LTA!F67:AJ67,LTA!F$102:AJ$102,LTA!F$103:AJ$103)</f>
        <v>156.57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208.7</v>
      </c>
      <c r="Z67" s="75">
        <f>IEX!N67</f>
        <v>0</v>
      </c>
      <c r="AA67" s="117">
        <f>STOA!H67</f>
        <v>683.29</v>
      </c>
      <c r="AB67" s="117">
        <f>-STOA!N67</f>
        <v>0</v>
      </c>
      <c r="AC67">
        <f t="shared" si="0"/>
        <v>20.010669067673639</v>
      </c>
      <c r="AD67">
        <f t="shared" si="1"/>
        <v>2075.1388443639466</v>
      </c>
      <c r="AE67">
        <f>'IDT-1'!B67</f>
        <v>0</v>
      </c>
      <c r="AF67" s="26"/>
      <c r="AG67">
        <f t="shared" si="2"/>
        <v>2075.1388443639466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9.356727272727273</v>
      </c>
      <c r="F68">
        <f>GT_Spot!P68</f>
        <v>0</v>
      </c>
      <c r="G68">
        <f>PPCL_NG!P68</f>
        <v>33.950000000000003</v>
      </c>
      <c r="H68">
        <f>PPCL_Spot!P68</f>
        <v>6.67</v>
      </c>
      <c r="I68">
        <f>Bawana_NG!P68</f>
        <v>82.043775599429352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756.92290302949391</v>
      </c>
      <c r="P68" s="77">
        <v>118.1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120.02999999999999</v>
      </c>
      <c r="U68" s="78">
        <f>SUMPRODUCT(LTA!F68:AJ68,LTA!F$102:AJ$102,LTA!F$103:AJ$103)</f>
        <v>156.85000000000002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184.55</v>
      </c>
      <c r="Z68" s="75">
        <f>IEX!N68</f>
        <v>0</v>
      </c>
      <c r="AA68" s="117">
        <f>STOA!H68</f>
        <v>680.4899999999999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19.888981281054786</v>
      </c>
      <c r="AD68">
        <f t="shared" ref="AD68:AD98" si="4">SUM(B68:AB68,AI68:AR68)-AC68</f>
        <v>2093.5744246205959</v>
      </c>
      <c r="AE68">
        <f>'IDT-1'!B68</f>
        <v>0</v>
      </c>
      <c r="AF68" s="26"/>
      <c r="AG68">
        <f t="shared" ref="AG68:AG98" si="5">SUM(AD68:AF68)+AT68</f>
        <v>2093.5744246205959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9.356727272727273</v>
      </c>
      <c r="F69">
        <f>GT_Spot!P69</f>
        <v>0</v>
      </c>
      <c r="G69">
        <f>PPCL_NG!P69</f>
        <v>33.950000000000003</v>
      </c>
      <c r="H69">
        <f>PPCL_Spot!P69</f>
        <v>8.43</v>
      </c>
      <c r="I69">
        <f>Bawana_NG!P69</f>
        <v>82.043775599429352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826.9865093825963</v>
      </c>
      <c r="P69" s="77">
        <v>119.38</v>
      </c>
      <c r="Q69" s="77">
        <v>0</v>
      </c>
      <c r="R69" s="80">
        <v>28.895367847411439</v>
      </c>
      <c r="S69" s="80">
        <v>0</v>
      </c>
      <c r="T69" s="78">
        <f>SUMPRODUCT(LTA!F69:AJ69,LTA!F$101:AJ$101,LTA!F$103:AJ$103)</f>
        <v>109.06</v>
      </c>
      <c r="U69" s="78">
        <f>SUMPRODUCT(LTA!F69:AJ69,LTA!F$102:AJ$102,LTA!F$103:AJ$103)</f>
        <v>157.36000000000001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182.61</v>
      </c>
      <c r="Z69" s="75">
        <f>IEX!N69</f>
        <v>0</v>
      </c>
      <c r="AA69" s="117">
        <f>STOA!H69</f>
        <v>678.39</v>
      </c>
      <c r="AB69" s="117">
        <f>-STOA!N69</f>
        <v>0</v>
      </c>
      <c r="AC69">
        <f t="shared" si="3"/>
        <v>20.835025522784438</v>
      </c>
      <c r="AD69">
        <f t="shared" si="4"/>
        <v>2085.6273545793802</v>
      </c>
      <c r="AE69">
        <f>'IDT-1'!B69</f>
        <v>0</v>
      </c>
      <c r="AF69" s="26"/>
      <c r="AG69">
        <f t="shared" si="5"/>
        <v>2085.6273545793802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9.3506400000000003</v>
      </c>
      <c r="F70">
        <f>GT_Spot!P70</f>
        <v>0</v>
      </c>
      <c r="G70">
        <f>PPCL_NG!P70</f>
        <v>33.950000000000003</v>
      </c>
      <c r="H70">
        <f>PPCL_Spot!P70</f>
        <v>8.43</v>
      </c>
      <c r="I70">
        <f>Bawana_NG!P70</f>
        <v>82.043775599429352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826.93960437100895</v>
      </c>
      <c r="P70" s="77">
        <v>119.38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102.08</v>
      </c>
      <c r="U70" s="78">
        <f>SUMPRODUCT(LTA!F70:AJ70,LTA!F$102:AJ$102,LTA!F$103:AJ$103)</f>
        <v>157.5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191.31</v>
      </c>
      <c r="Z70" s="75">
        <f>IEX!N70</f>
        <v>0</v>
      </c>
      <c r="AA70" s="117">
        <f>STOA!H70</f>
        <v>676.29</v>
      </c>
      <c r="AB70" s="117">
        <f>-STOA!N70</f>
        <v>0</v>
      </c>
      <c r="AC70">
        <f t="shared" si="3"/>
        <v>20.794432463714031</v>
      </c>
      <c r="AD70">
        <f t="shared" si="4"/>
        <v>2073.0195875067238</v>
      </c>
      <c r="AE70">
        <f>'IDT-1'!B70</f>
        <v>0</v>
      </c>
      <c r="AF70" s="26"/>
      <c r="AG70">
        <f t="shared" si="5"/>
        <v>2073.0195875067238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9.3506400000000003</v>
      </c>
      <c r="F71">
        <f>GT_Spot!P71</f>
        <v>0</v>
      </c>
      <c r="G71">
        <f>PPCL_NG!P71</f>
        <v>33.950000000000003</v>
      </c>
      <c r="H71">
        <f>PPCL_Spot!P71</f>
        <v>8.43</v>
      </c>
      <c r="I71">
        <f>Bawana_NG!P71</f>
        <v>82.043775599429352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739.26198542469422</v>
      </c>
      <c r="P71" s="77">
        <v>118.09395598771748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107.45000000000002</v>
      </c>
      <c r="U71" s="78">
        <f>SUMPRODUCT(LTA!F71:AJ71,LTA!F$102:AJ$102,LTA!F$103:AJ$103)</f>
        <v>163.39999999999998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213.53</v>
      </c>
      <c r="Z71" s="75">
        <f>IEX!N71</f>
        <v>0</v>
      </c>
      <c r="AA71" s="117">
        <f>STOA!H71</f>
        <v>646.59999999999991</v>
      </c>
      <c r="AB71" s="117">
        <f>-STOA!N71</f>
        <v>0</v>
      </c>
      <c r="AC71">
        <f t="shared" si="3"/>
        <v>19.923699464545201</v>
      </c>
      <c r="AD71">
        <f t="shared" si="4"/>
        <v>1986.9966575472954</v>
      </c>
      <c r="AE71">
        <f>'IDT-1'!B71</f>
        <v>0</v>
      </c>
      <c r="AF71" s="26"/>
      <c r="AG71">
        <f t="shared" si="5"/>
        <v>1986.9966575472954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10.254600000000002</v>
      </c>
      <c r="F72">
        <f>GT_Spot!P72</f>
        <v>0</v>
      </c>
      <c r="G72">
        <f>PPCL_NG!P72</f>
        <v>33.950000000000003</v>
      </c>
      <c r="H72">
        <f>PPCL_Spot!P72</f>
        <v>8.43</v>
      </c>
      <c r="I72">
        <f>Bawana_NG!P72</f>
        <v>82.043775599429352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757.34339208666643</v>
      </c>
      <c r="P72" s="77">
        <v>118.09395598771748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90.449999999999989</v>
      </c>
      <c r="U72" s="78">
        <f>SUMPRODUCT(LTA!F72:AJ72,LTA!F$102:AJ$102,LTA!F$103:AJ$103)</f>
        <v>163.43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187.44</v>
      </c>
      <c r="Z72" s="75">
        <f>IEX!N72</f>
        <v>0</v>
      </c>
      <c r="AA72" s="117">
        <f>STOA!H72</f>
        <v>646.15</v>
      </c>
      <c r="AB72" s="117">
        <f>-STOA!N72</f>
        <v>0</v>
      </c>
      <c r="AC72">
        <f t="shared" si="3"/>
        <v>19.386694568132263</v>
      </c>
      <c r="AD72">
        <f t="shared" si="4"/>
        <v>1990.7944788411307</v>
      </c>
      <c r="AE72">
        <f>'IDT-1'!B72</f>
        <v>0</v>
      </c>
      <c r="AF72" s="26"/>
      <c r="AG72">
        <f t="shared" si="5"/>
        <v>1990.7944788411307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-0.29070999999999997</v>
      </c>
      <c r="F73">
        <f>GT_Spot!P73</f>
        <v>0</v>
      </c>
      <c r="G73">
        <f>PPCL_NG!P73</f>
        <v>33.950000000000003</v>
      </c>
      <c r="H73">
        <f>PPCL_Spot!P73</f>
        <v>8.43</v>
      </c>
      <c r="I73">
        <f>Bawana_NG!P73</f>
        <v>82.043775599429352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804.12904538780356</v>
      </c>
      <c r="P73" s="77">
        <v>118.09395598771748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80.58</v>
      </c>
      <c r="U73" s="78">
        <f>SUMPRODUCT(LTA!F73:AJ73,LTA!F$102:AJ$102,LTA!F$103:AJ$103)</f>
        <v>163.75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184.55</v>
      </c>
      <c r="Z73" s="75">
        <f>IEX!N73</f>
        <v>0</v>
      </c>
      <c r="AA73" s="117">
        <f>STOA!H73</f>
        <v>641.34999999999991</v>
      </c>
      <c r="AB73" s="117">
        <f>-STOA!N73</f>
        <v>0</v>
      </c>
      <c r="AC73">
        <f t="shared" si="3"/>
        <v>19.760986325389602</v>
      </c>
      <c r="AD73">
        <f t="shared" si="4"/>
        <v>1978.1296309141107</v>
      </c>
      <c r="AE73">
        <f>'IDT-1'!B73</f>
        <v>0</v>
      </c>
      <c r="AF73" s="26"/>
      <c r="AG73">
        <f t="shared" si="5"/>
        <v>1978.1296309141107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10.691693572057527</v>
      </c>
      <c r="F74">
        <f>GT_Spot!P74</f>
        <v>0</v>
      </c>
      <c r="G74">
        <f>PPCL_NG!P74</f>
        <v>33.950000000000003</v>
      </c>
      <c r="H74">
        <f>PPCL_Spot!P74</f>
        <v>8.43</v>
      </c>
      <c r="I74">
        <f>Bawana_NG!P74</f>
        <v>82.043775599429352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786.91050990479596</v>
      </c>
      <c r="P74" s="77">
        <v>118.09395598771748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66.680000000000007</v>
      </c>
      <c r="U74" s="78">
        <f>SUMPRODUCT(LTA!F74:AJ74,LTA!F$102:AJ$102,LTA!F$103:AJ$103)</f>
        <v>163.49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180.68</v>
      </c>
      <c r="Z74" s="75">
        <f>IEX!N74</f>
        <v>0</v>
      </c>
      <c r="AA74" s="117">
        <f>STOA!H74</f>
        <v>637.91999999999996</v>
      </c>
      <c r="AB74" s="117">
        <f>-STOA!N74</f>
        <v>0</v>
      </c>
      <c r="AC74">
        <f t="shared" si="3"/>
        <v>19.235235670693953</v>
      </c>
      <c r="AD74">
        <f t="shared" si="4"/>
        <v>1973.7346993933063</v>
      </c>
      <c r="AE74">
        <f>'IDT-1'!B74</f>
        <v>0</v>
      </c>
      <c r="AF74" s="26"/>
      <c r="AG74">
        <f t="shared" si="5"/>
        <v>1973.7346993933063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-96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10.785206926915174</v>
      </c>
      <c r="F75">
        <f>GT_Spot!P75</f>
        <v>0</v>
      </c>
      <c r="G75">
        <f>PPCL_NG!P75</f>
        <v>33.950000000000003</v>
      </c>
      <c r="H75">
        <f>PPCL_Spot!P75</f>
        <v>8.43</v>
      </c>
      <c r="I75">
        <f>Bawana_NG!P75</f>
        <v>82.043775599429352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767.61045724432506</v>
      </c>
      <c r="P75" s="77">
        <v>118.1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54.09</v>
      </c>
      <c r="U75" s="78">
        <f>SUMPRODUCT(LTA!F75:AJ75,LTA!F$102:AJ$102,LTA!F$103:AJ$103)</f>
        <v>163.48000000000002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106.28</v>
      </c>
      <c r="Z75" s="75">
        <f>IEX!N75</f>
        <v>0</v>
      </c>
      <c r="AA75" s="117">
        <f>STOA!H75</f>
        <v>709.51999999999987</v>
      </c>
      <c r="AB75" s="117">
        <f>-STOA!N75</f>
        <v>0</v>
      </c>
      <c r="AC75">
        <f t="shared" si="3"/>
        <v>19.089853607512158</v>
      </c>
      <c r="AD75">
        <f t="shared" si="4"/>
        <v>1921.1995861631574</v>
      </c>
      <c r="AE75">
        <f>'IDT-1'!B75</f>
        <v>0</v>
      </c>
      <c r="AF75" s="26"/>
      <c r="AG75">
        <f t="shared" si="5"/>
        <v>1921.1995861631574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10.785206926915174</v>
      </c>
      <c r="F76">
        <f>GT_Spot!P76</f>
        <v>0</v>
      </c>
      <c r="G76">
        <f>PPCL_NG!P76</f>
        <v>33.950000000000003</v>
      </c>
      <c r="H76">
        <f>PPCL_Spot!P76</f>
        <v>8.43</v>
      </c>
      <c r="I76">
        <f>Bawana_NG!P76</f>
        <v>82.043775599429352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788.71958850933606</v>
      </c>
      <c r="P76" s="77">
        <v>118.1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43.959999999999994</v>
      </c>
      <c r="U76" s="78">
        <f>SUMPRODUCT(LTA!F76:AJ76,LTA!F$102:AJ$102,LTA!F$103:AJ$103)</f>
        <v>162.73000000000002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98.55</v>
      </c>
      <c r="Z76" s="75">
        <f>IEX!N76</f>
        <v>0</v>
      </c>
      <c r="AA76" s="117">
        <f>STOA!H76</f>
        <v>707.45999999999992</v>
      </c>
      <c r="AB76" s="117">
        <f>-STOA!N76</f>
        <v>0</v>
      </c>
      <c r="AC76">
        <f t="shared" si="3"/>
        <v>19.049327325033282</v>
      </c>
      <c r="AD76">
        <f t="shared" si="4"/>
        <v>1926.6792437106471</v>
      </c>
      <c r="AE76">
        <f>'IDT-1'!B76</f>
        <v>0</v>
      </c>
      <c r="AF76" s="26"/>
      <c r="AG76">
        <f t="shared" si="5"/>
        <v>1926.6792437106471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-109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10.785206926915174</v>
      </c>
      <c r="F77">
        <f>GT_Spot!P77</f>
        <v>0</v>
      </c>
      <c r="G77">
        <f>PPCL_NG!P77</f>
        <v>33.950000000000003</v>
      </c>
      <c r="H77">
        <f>PPCL_Spot!P77</f>
        <v>8.43</v>
      </c>
      <c r="I77">
        <f>Bawana_NG!P77</f>
        <v>82.043775599429352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730.24298418248611</v>
      </c>
      <c r="P77" s="77">
        <v>118.1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30.34</v>
      </c>
      <c r="U77" s="78">
        <f>SUMPRODUCT(LTA!F77:AJ77,LTA!F$102:AJ$102,LTA!F$103:AJ$103)</f>
        <v>159.74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97.59</v>
      </c>
      <c r="Z77" s="75">
        <f>IEX!N77</f>
        <v>0</v>
      </c>
      <c r="AA77" s="117">
        <f>STOA!H77</f>
        <v>704.78999999999985</v>
      </c>
      <c r="AB77" s="117">
        <f>-STOA!N77</f>
        <v>0</v>
      </c>
      <c r="AC77">
        <f t="shared" si="3"/>
        <v>17.637492877659181</v>
      </c>
      <c r="AD77">
        <f t="shared" si="4"/>
        <v>1930.3744738311714</v>
      </c>
      <c r="AE77">
        <f>'IDT-1'!B77</f>
        <v>0</v>
      </c>
      <c r="AF77" s="26"/>
      <c r="AG77">
        <f t="shared" si="5"/>
        <v>1930.3744738311714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10.785206926915174</v>
      </c>
      <c r="F78">
        <f>GT_Spot!P78</f>
        <v>0</v>
      </c>
      <c r="G78">
        <f>PPCL_NG!P78</f>
        <v>33.950000000000003</v>
      </c>
      <c r="H78">
        <f>PPCL_Spot!P78</f>
        <v>8.43</v>
      </c>
      <c r="I78">
        <f>Bawana_NG!P78</f>
        <v>82.043775599429352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732.64222917288612</v>
      </c>
      <c r="P78" s="77">
        <v>118.1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19.600000000000001</v>
      </c>
      <c r="U78" s="78">
        <f>SUMPRODUCT(LTA!F78:AJ78,LTA!F$102:AJ$102,LTA!F$103:AJ$103)</f>
        <v>157.84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84.06</v>
      </c>
      <c r="Z78" s="75">
        <f>IEX!N78</f>
        <v>0</v>
      </c>
      <c r="AA78" s="117">
        <f>STOA!H78</f>
        <v>702.8599999999999</v>
      </c>
      <c r="AB78" s="117">
        <f>-STOA!N78</f>
        <v>0</v>
      </c>
      <c r="AC78">
        <f t="shared" si="3"/>
        <v>17.366935595963721</v>
      </c>
      <c r="AD78">
        <f t="shared" si="4"/>
        <v>1909.9442761032667</v>
      </c>
      <c r="AE78">
        <f>'IDT-1'!B78</f>
        <v>0</v>
      </c>
      <c r="AF78" s="26"/>
      <c r="AG78">
        <f t="shared" si="5"/>
        <v>1909.9442761032667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10.785206926915174</v>
      </c>
      <c r="F79">
        <f>GT_Spot!P79</f>
        <v>0</v>
      </c>
      <c r="G79">
        <f>PPCL_NG!P79</f>
        <v>33.950000000000003</v>
      </c>
      <c r="H79">
        <f>PPCL_Spot!P79</f>
        <v>8.43</v>
      </c>
      <c r="I79">
        <f>Bawana_NG!P79</f>
        <v>82.043775599429352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755.79524744497394</v>
      </c>
      <c r="P79" s="77">
        <v>118.1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12.48</v>
      </c>
      <c r="U79" s="78">
        <f>SUMPRODUCT(LTA!F79:AJ79,LTA!F$102:AJ$102,LTA!F$103:AJ$103)</f>
        <v>156.81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83.09</v>
      </c>
      <c r="Z79" s="75">
        <f>IEX!N79</f>
        <v>0</v>
      </c>
      <c r="AA79" s="117">
        <f>STOA!H79</f>
        <v>701.37999999999988</v>
      </c>
      <c r="AB79" s="117">
        <f>-STOA!N79</f>
        <v>0</v>
      </c>
      <c r="AC79">
        <f t="shared" si="3"/>
        <v>17.823649130123712</v>
      </c>
      <c r="AD79">
        <f t="shared" si="4"/>
        <v>1883.0405808411947</v>
      </c>
      <c r="AE79">
        <f>'IDT-1'!B79</f>
        <v>0</v>
      </c>
      <c r="AF79" s="26"/>
      <c r="AG79">
        <f t="shared" si="5"/>
        <v>1883.0405808411947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10.785206926915174</v>
      </c>
      <c r="F80">
        <f>GT_Spot!P80</f>
        <v>0</v>
      </c>
      <c r="G80">
        <f>PPCL_NG!P80</f>
        <v>33.950000000000003</v>
      </c>
      <c r="H80">
        <f>PPCL_Spot!P80</f>
        <v>8.43</v>
      </c>
      <c r="I80">
        <f>Bawana_NG!P80</f>
        <v>82.043775599429352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788.94207539016531</v>
      </c>
      <c r="P80" s="77">
        <v>118.1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2.76</v>
      </c>
      <c r="U80" s="78">
        <f>SUMPRODUCT(LTA!F80:AJ80,LTA!F$102:AJ$102,LTA!F$103:AJ$103)</f>
        <v>156.57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73.430000000000007</v>
      </c>
      <c r="Z80" s="75">
        <f>IEX!N80</f>
        <v>0</v>
      </c>
      <c r="AA80" s="117">
        <f>STOA!H80</f>
        <v>700.13999999999987</v>
      </c>
      <c r="AB80" s="117">
        <f>-STOA!N80</f>
        <v>0</v>
      </c>
      <c r="AC80">
        <f t="shared" si="3"/>
        <v>17.940651343563591</v>
      </c>
      <c r="AD80">
        <f t="shared" si="4"/>
        <v>1894.2104065729461</v>
      </c>
      <c r="AE80">
        <f>'IDT-1'!B80</f>
        <v>0</v>
      </c>
      <c r="AF80" s="26"/>
      <c r="AG80">
        <f t="shared" si="5"/>
        <v>1894.2104065729461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10.785206926915174</v>
      </c>
      <c r="F81">
        <f>GT_Spot!P81</f>
        <v>0</v>
      </c>
      <c r="G81">
        <f>PPCL_NG!P81</f>
        <v>33.950000000000003</v>
      </c>
      <c r="H81">
        <f>PPCL_Spot!P81</f>
        <v>10.16</v>
      </c>
      <c r="I81">
        <f>Bawana_NG!P81</f>
        <v>82.043775599429352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857.11108572537535</v>
      </c>
      <c r="P81" s="77">
        <v>57.97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0.48</v>
      </c>
      <c r="U81" s="78">
        <f>SUMPRODUCT(LTA!F81:AJ81,LTA!F$102:AJ$102,LTA!F$103:AJ$103)</f>
        <v>156.91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87.93</v>
      </c>
      <c r="Z81" s="75">
        <f>IEX!N81</f>
        <v>0</v>
      </c>
      <c r="AA81" s="117">
        <f>STOA!H81</f>
        <v>699.14999999999986</v>
      </c>
      <c r="AB81" s="117">
        <f>-STOA!N81</f>
        <v>0</v>
      </c>
      <c r="AC81">
        <f t="shared" si="3"/>
        <v>17.781720600615138</v>
      </c>
      <c r="AD81">
        <f t="shared" si="4"/>
        <v>2002.8683476511048</v>
      </c>
      <c r="AE81">
        <f>'IDT-1'!B81</f>
        <v>0</v>
      </c>
      <c r="AF81" s="26"/>
      <c r="AG81">
        <f t="shared" si="5"/>
        <v>2002.8683476511048</v>
      </c>
      <c r="AI81" s="75">
        <f>PXIL!H81</f>
        <v>0</v>
      </c>
      <c r="AJ81" s="75">
        <f>PXIL!N81</f>
        <v>0</v>
      </c>
      <c r="AK81" s="75">
        <f>RTM_IEX!H81</f>
        <v>24.16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10.785206926915174</v>
      </c>
      <c r="F82">
        <f>GT_Spot!P82</f>
        <v>0</v>
      </c>
      <c r="G82">
        <f>PPCL_NG!P82</f>
        <v>33.950000000000003</v>
      </c>
      <c r="H82">
        <f>PPCL_Spot!P82</f>
        <v>10.16</v>
      </c>
      <c r="I82">
        <f>Bawana_NG!P82</f>
        <v>82.043775599429352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853.37695620235945</v>
      </c>
      <c r="P82" s="77">
        <v>57.97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0.06</v>
      </c>
      <c r="U82" s="78">
        <f>SUMPRODUCT(LTA!F82:AJ82,LTA!F$102:AJ$102,LTA!F$103:AJ$103)</f>
        <v>154.67000000000002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108.22</v>
      </c>
      <c r="Z82" s="75">
        <f>IEX!N82</f>
        <v>0</v>
      </c>
      <c r="AA82" s="117">
        <f>STOA!H82</f>
        <v>699.14999999999986</v>
      </c>
      <c r="AB82" s="117">
        <f>-STOA!N82</f>
        <v>0</v>
      </c>
      <c r="AC82">
        <f t="shared" si="3"/>
        <v>17.691396260812596</v>
      </c>
      <c r="AD82">
        <f t="shared" si="4"/>
        <v>1992.6945424678913</v>
      </c>
      <c r="AE82">
        <f>'IDT-1'!B82</f>
        <v>0</v>
      </c>
      <c r="AF82" s="26"/>
      <c r="AG82">
        <f t="shared" si="5"/>
        <v>1992.6945424678913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10.785206926915174</v>
      </c>
      <c r="F83">
        <f>GT_Spot!P83</f>
        <v>0</v>
      </c>
      <c r="G83">
        <f>PPCL_NG!P83</f>
        <v>33.950000000000003</v>
      </c>
      <c r="H83">
        <f>PPCL_Spot!P83</f>
        <v>10.16</v>
      </c>
      <c r="I83">
        <f>Bawana_NG!P83</f>
        <v>82.043775599429352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880.9288660170464</v>
      </c>
      <c r="P83" s="77">
        <v>57.97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160.6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94.69</v>
      </c>
      <c r="Z83" s="75">
        <f>IEX!N83</f>
        <v>0</v>
      </c>
      <c r="AA83" s="117">
        <f>STOA!H83</f>
        <v>698.94999999999982</v>
      </c>
      <c r="AB83" s="117">
        <f>-STOA!N83</f>
        <v>0</v>
      </c>
      <c r="AC83">
        <f t="shared" si="3"/>
        <v>17.988978852492572</v>
      </c>
      <c r="AD83">
        <f t="shared" si="4"/>
        <v>1998.088869690898</v>
      </c>
      <c r="AE83">
        <f>'IDT-1'!B83</f>
        <v>0</v>
      </c>
      <c r="AF83" s="26"/>
      <c r="AG83">
        <f t="shared" si="5"/>
        <v>2040.088869690898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10.785206926915174</v>
      </c>
      <c r="F84">
        <f>GT_Spot!P84</f>
        <v>0</v>
      </c>
      <c r="G84">
        <f>PPCL_NG!P84</f>
        <v>33.950000000000003</v>
      </c>
      <c r="H84">
        <f>PPCL_Spot!P84</f>
        <v>10.16</v>
      </c>
      <c r="I84">
        <f>Bawana_NG!P84</f>
        <v>82.043775599429352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881.44894380363689</v>
      </c>
      <c r="P84" s="77">
        <v>57.97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158.41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115.95</v>
      </c>
      <c r="Z84" s="75">
        <f>IEX!N84</f>
        <v>0</v>
      </c>
      <c r="AA84" s="117">
        <f>STOA!H84</f>
        <v>698.94999999999982</v>
      </c>
      <c r="AB84" s="117">
        <f>-STOA!N84</f>
        <v>0</v>
      </c>
      <c r="AC84">
        <f t="shared" si="3"/>
        <v>18.19688404710335</v>
      </c>
      <c r="AD84">
        <f t="shared" si="4"/>
        <v>2013.4710422828778</v>
      </c>
      <c r="AE84">
        <f>'IDT-1'!B84</f>
        <v>0</v>
      </c>
      <c r="AF84" s="26"/>
      <c r="AG84">
        <f t="shared" si="5"/>
        <v>2055.4710422828775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10.785206926915174</v>
      </c>
      <c r="F85">
        <f>GT_Spot!P85</f>
        <v>0</v>
      </c>
      <c r="G85">
        <f>PPCL_NG!P85</f>
        <v>33.950000000000003</v>
      </c>
      <c r="H85">
        <f>PPCL_Spot!P85</f>
        <v>10.16</v>
      </c>
      <c r="I85">
        <f>Bawana_NG!P85</f>
        <v>82.043775599429352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870.37953718418191</v>
      </c>
      <c r="P85" s="77">
        <v>57.97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157.66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150.72999999999999</v>
      </c>
      <c r="Z85" s="75">
        <f>IEX!N85</f>
        <v>0</v>
      </c>
      <c r="AA85" s="117">
        <f>STOA!H85</f>
        <v>698.94999999999982</v>
      </c>
      <c r="AB85" s="117">
        <f>-STOA!N85</f>
        <v>0</v>
      </c>
      <c r="AC85">
        <f t="shared" si="3"/>
        <v>18.43444977894093</v>
      </c>
      <c r="AD85">
        <f t="shared" si="4"/>
        <v>2032.1940699315853</v>
      </c>
      <c r="AE85">
        <f>'IDT-1'!B85</f>
        <v>0</v>
      </c>
      <c r="AF85" s="26"/>
      <c r="AG85">
        <f t="shared" si="5"/>
        <v>2074.1940699315855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10.785206926915174</v>
      </c>
      <c r="F86">
        <f>GT_Spot!P86</f>
        <v>0</v>
      </c>
      <c r="G86">
        <f>PPCL_NG!P86</f>
        <v>33.950000000000003</v>
      </c>
      <c r="H86">
        <f>PPCL_Spot!P86</f>
        <v>10.16</v>
      </c>
      <c r="I86">
        <f>Bawana_NG!P86</f>
        <v>82.043775599429352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808.17026473662963</v>
      </c>
      <c r="P86" s="77">
        <v>57.97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156.31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223.19</v>
      </c>
      <c r="Z86" s="75">
        <f>IEX!N86</f>
        <v>0</v>
      </c>
      <c r="AA86" s="117">
        <f>STOA!H86</f>
        <v>698.94999999999982</v>
      </c>
      <c r="AB86" s="117">
        <f>-STOA!N86</f>
        <v>0</v>
      </c>
      <c r="AC86">
        <f t="shared" si="3"/>
        <v>18.441751161224907</v>
      </c>
      <c r="AD86">
        <f t="shared" si="4"/>
        <v>2049.0874961017489</v>
      </c>
      <c r="AE86">
        <f>'IDT-1'!B86</f>
        <v>0</v>
      </c>
      <c r="AF86" s="26"/>
      <c r="AG86">
        <f t="shared" si="5"/>
        <v>2091.0874961017489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10.785206926915174</v>
      </c>
      <c r="F87">
        <f>GT_Spot!P87</f>
        <v>0</v>
      </c>
      <c r="G87">
        <f>PPCL_NG!P87</f>
        <v>33.950000000000003</v>
      </c>
      <c r="H87">
        <f>PPCL_Spot!P87</f>
        <v>10.512766517504605</v>
      </c>
      <c r="I87">
        <f>Bawana_NG!P87</f>
        <v>82.043775599429352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770.75543799995694</v>
      </c>
      <c r="P87" s="77">
        <v>57.97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154.67000000000002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252.17</v>
      </c>
      <c r="Z87" s="75">
        <f>IEX!N87</f>
        <v>0</v>
      </c>
      <c r="AA87" s="117">
        <f>STOA!H87</f>
        <v>723.75999999999988</v>
      </c>
      <c r="AB87" s="117">
        <f>-STOA!N87</f>
        <v>0</v>
      </c>
      <c r="AC87">
        <f t="shared" si="3"/>
        <v>19.08945642758356</v>
      </c>
      <c r="AD87">
        <f t="shared" si="4"/>
        <v>2005.5277306162225</v>
      </c>
      <c r="AE87">
        <f>'IDT-1'!B87</f>
        <v>0</v>
      </c>
      <c r="AF87" s="26"/>
      <c r="AG87">
        <f t="shared" si="5"/>
        <v>2047.5277306162225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10.785206926915174</v>
      </c>
      <c r="F88">
        <f>GT_Spot!P88</f>
        <v>0</v>
      </c>
      <c r="G88">
        <f>PPCL_NG!P88</f>
        <v>33.950000000000003</v>
      </c>
      <c r="H88">
        <f>PPCL_Spot!P88</f>
        <v>10.512766517504605</v>
      </c>
      <c r="I88">
        <f>Bawana_NG!P88</f>
        <v>82.043775599429352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761.08636406794437</v>
      </c>
      <c r="P88" s="77">
        <v>57.97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157.41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303.39</v>
      </c>
      <c r="Z88" s="75">
        <f>IEX!N88</f>
        <v>0</v>
      </c>
      <c r="AA88" s="117">
        <f>STOA!H88</f>
        <v>723.75999999999988</v>
      </c>
      <c r="AB88" s="117">
        <f>-STOA!N88</f>
        <v>0</v>
      </c>
      <c r="AC88">
        <f t="shared" si="3"/>
        <v>19.12409147609403</v>
      </c>
      <c r="AD88">
        <f t="shared" si="4"/>
        <v>2089.784021635699</v>
      </c>
      <c r="AE88">
        <f>'IDT-1'!B88</f>
        <v>0</v>
      </c>
      <c r="AF88" s="26"/>
      <c r="AG88">
        <f t="shared" si="5"/>
        <v>2131.784021635699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10.785206926915174</v>
      </c>
      <c r="F89">
        <f>GT_Spot!P89</f>
        <v>0</v>
      </c>
      <c r="G89">
        <f>PPCL_NG!P89</f>
        <v>33.950000000000003</v>
      </c>
      <c r="H89">
        <f>PPCL_Spot!P89</f>
        <v>10.512766517504605</v>
      </c>
      <c r="I89">
        <f>Bawana_NG!P89</f>
        <v>82.043775599429352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766.41179159944045</v>
      </c>
      <c r="P89" s="77">
        <v>57.97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155.21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358.46</v>
      </c>
      <c r="Z89" s="75">
        <f>IEX!N89</f>
        <v>0</v>
      </c>
      <c r="AA89" s="117">
        <f>STOA!H89</f>
        <v>723.75999999999988</v>
      </c>
      <c r="AB89" s="117">
        <f>-STOA!N89</f>
        <v>0</v>
      </c>
      <c r="AC89">
        <f t="shared" si="3"/>
        <v>20.1955332722695</v>
      </c>
      <c r="AD89">
        <f t="shared" si="4"/>
        <v>2083.9080073710197</v>
      </c>
      <c r="AE89">
        <f>'IDT-1'!B89</f>
        <v>0</v>
      </c>
      <c r="AF89" s="26"/>
      <c r="AG89">
        <f t="shared" si="5"/>
        <v>2125.9080073710197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10.785206926915174</v>
      </c>
      <c r="F90">
        <f>GT_Spot!P90</f>
        <v>0</v>
      </c>
      <c r="G90">
        <f>PPCL_NG!P90</f>
        <v>33.950000000000003</v>
      </c>
      <c r="H90">
        <f>PPCL_Spot!P90</f>
        <v>10.512766517504605</v>
      </c>
      <c r="I90">
        <f>Bawana_NG!P90</f>
        <v>82.043775599429352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767.09968506794439</v>
      </c>
      <c r="P90" s="77">
        <v>57.97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152.71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399.04</v>
      </c>
      <c r="Z90" s="75">
        <f>IEX!N90</f>
        <v>0</v>
      </c>
      <c r="AA90" s="117">
        <f>STOA!H90</f>
        <v>723.75999999999988</v>
      </c>
      <c r="AB90" s="117">
        <f>-STOA!N90</f>
        <v>0</v>
      </c>
      <c r="AC90">
        <f t="shared" si="3"/>
        <v>20.323615674259649</v>
      </c>
      <c r="AD90">
        <f t="shared" si="4"/>
        <v>2146.5478184375338</v>
      </c>
      <c r="AE90">
        <f>'IDT-1'!B90</f>
        <v>0</v>
      </c>
      <c r="AF90" s="26"/>
      <c r="AG90">
        <f t="shared" si="5"/>
        <v>2188.5478184375338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10.785206926915174</v>
      </c>
      <c r="F91">
        <f>GT_Spot!P91</f>
        <v>0</v>
      </c>
      <c r="G91">
        <f>PPCL_NG!P91</f>
        <v>33.950000000000003</v>
      </c>
      <c r="H91">
        <f>PPCL_Spot!P91</f>
        <v>10.512766517504605</v>
      </c>
      <c r="I91">
        <f>Bawana_NG!P91</f>
        <v>82.043775599429352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786.85941200724369</v>
      </c>
      <c r="P91" s="77">
        <v>57.97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150.51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299.52</v>
      </c>
      <c r="Z91" s="75">
        <f>IEX!N91</f>
        <v>0</v>
      </c>
      <c r="AA91" s="117">
        <f>STOA!H91</f>
        <v>852.18</v>
      </c>
      <c r="AB91" s="117">
        <f>-STOA!N91</f>
        <v>0</v>
      </c>
      <c r="AC91">
        <f t="shared" si="3"/>
        <v>20.696948761236705</v>
      </c>
      <c r="AD91">
        <f t="shared" si="4"/>
        <v>2196.6342122898559</v>
      </c>
      <c r="AE91">
        <f>'IDT-1'!B91</f>
        <v>0</v>
      </c>
      <c r="AF91" s="26"/>
      <c r="AG91">
        <f t="shared" si="5"/>
        <v>2238.6342122898559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10.785206926915174</v>
      </c>
      <c r="F92">
        <f>GT_Spot!P92</f>
        <v>0</v>
      </c>
      <c r="G92">
        <f>PPCL_NG!P92</f>
        <v>33.950000000000003</v>
      </c>
      <c r="H92">
        <f>PPCL_Spot!P92</f>
        <v>10.512766517504605</v>
      </c>
      <c r="I92">
        <f>Bawana_NG!P92</f>
        <v>82.043775599429352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788.0830147886744</v>
      </c>
      <c r="P92" s="77">
        <v>57.97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151.13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329.47</v>
      </c>
      <c r="Z92" s="75">
        <f>IEX!N92</f>
        <v>0</v>
      </c>
      <c r="AA92" s="117">
        <f>STOA!H92</f>
        <v>852.18</v>
      </c>
      <c r="AB92" s="117">
        <f>-STOA!N92</f>
        <v>0</v>
      </c>
      <c r="AC92">
        <f t="shared" si="3"/>
        <v>20.834682425358167</v>
      </c>
      <c r="AD92">
        <f t="shared" si="4"/>
        <v>2244.2900814071654</v>
      </c>
      <c r="AE92">
        <f>'IDT-1'!B92</f>
        <v>0</v>
      </c>
      <c r="AF92" s="26"/>
      <c r="AG92">
        <f t="shared" si="5"/>
        <v>2286.2900814071654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10.785206926915174</v>
      </c>
      <c r="F93">
        <f>GT_Spot!P93</f>
        <v>0</v>
      </c>
      <c r="G93">
        <f>PPCL_NG!P93</f>
        <v>33.950000000000003</v>
      </c>
      <c r="H93">
        <f>PPCL_Spot!P93</f>
        <v>10.512766517504605</v>
      </c>
      <c r="I93">
        <f>Bawana_NG!P93</f>
        <v>82.043775599429352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788.24949625390798</v>
      </c>
      <c r="P93" s="77">
        <v>57.97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149.43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360.39</v>
      </c>
      <c r="Z93" s="75">
        <f>IEX!N93</f>
        <v>0</v>
      </c>
      <c r="AA93" s="117">
        <f>STOA!H93</f>
        <v>852.18</v>
      </c>
      <c r="AB93" s="117">
        <f>-STOA!N93</f>
        <v>0</v>
      </c>
      <c r="AC93">
        <f t="shared" si="3"/>
        <v>20.960111549419295</v>
      </c>
      <c r="AD93">
        <f t="shared" si="4"/>
        <v>2288.5511337483376</v>
      </c>
      <c r="AE93">
        <f>'IDT-1'!B93</f>
        <v>0</v>
      </c>
      <c r="AF93" s="26"/>
      <c r="AG93">
        <f t="shared" si="5"/>
        <v>2330.5511337483376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10.785206926915174</v>
      </c>
      <c r="F94">
        <f>GT_Spot!P94</f>
        <v>0</v>
      </c>
      <c r="G94">
        <f>PPCL_NG!P94</f>
        <v>33.950000000000003</v>
      </c>
      <c r="H94">
        <f>PPCL_Spot!P94</f>
        <v>10.512766517504605</v>
      </c>
      <c r="I94">
        <f>Bawana_NG!P94</f>
        <v>82.043775599429352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787.970925309108</v>
      </c>
      <c r="P94" s="77">
        <v>57.97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150.68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364.25</v>
      </c>
      <c r="Z94" s="75">
        <f>IEX!N94</f>
        <v>0</v>
      </c>
      <c r="AA94" s="117">
        <f>STOA!H94</f>
        <v>852.18</v>
      </c>
      <c r="AB94" s="117">
        <f>-STOA!N94</f>
        <v>0</v>
      </c>
      <c r="AC94">
        <f t="shared" si="3"/>
        <v>20.789553064572367</v>
      </c>
      <c r="AD94">
        <f t="shared" si="4"/>
        <v>2317.5531212883848</v>
      </c>
      <c r="AE94">
        <f>'IDT-1'!B94</f>
        <v>0</v>
      </c>
      <c r="AF94" s="26"/>
      <c r="AG94">
        <f t="shared" si="5"/>
        <v>2359.5531212883848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10.785206926915174</v>
      </c>
      <c r="F95">
        <f>GT_Spot!P95</f>
        <v>0</v>
      </c>
      <c r="G95">
        <f>PPCL_NG!P95</f>
        <v>33.950000000000003</v>
      </c>
      <c r="H95">
        <f>PPCL_Spot!P95</f>
        <v>9.3800000000000008</v>
      </c>
      <c r="I95">
        <f>Bawana_NG!P95</f>
        <v>82.043775599429352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798.24114597348739</v>
      </c>
      <c r="P95" s="77">
        <v>57.97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147.82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264.73</v>
      </c>
      <c r="Z95" s="75">
        <f>IEX!N95</f>
        <v>0</v>
      </c>
      <c r="AA95" s="117">
        <f>STOA!H95</f>
        <v>971.4899999999999</v>
      </c>
      <c r="AB95" s="117">
        <f>-STOA!N95</f>
        <v>0</v>
      </c>
      <c r="AC95">
        <f t="shared" si="3"/>
        <v>21.729196862840492</v>
      </c>
      <c r="AD95">
        <f t="shared" si="4"/>
        <v>2262.6809316369913</v>
      </c>
      <c r="AE95">
        <f>'IDT-1'!B95</f>
        <v>0</v>
      </c>
      <c r="AF95" s="26"/>
      <c r="AG95">
        <f t="shared" si="5"/>
        <v>2304.6809316369913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10.785206926915174</v>
      </c>
      <c r="F96">
        <f>GT_Spot!P96</f>
        <v>0</v>
      </c>
      <c r="G96">
        <f>PPCL_NG!P96</f>
        <v>33.950000000000003</v>
      </c>
      <c r="H96">
        <f>PPCL_Spot!P96</f>
        <v>9.3800000000000008</v>
      </c>
      <c r="I96">
        <f>Bawana_NG!P96</f>
        <v>82.043775599429352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798.24114597348739</v>
      </c>
      <c r="P96" s="77">
        <v>57.97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144.97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266.68</v>
      </c>
      <c r="Z96" s="75">
        <f>IEX!N96</f>
        <v>0</v>
      </c>
      <c r="AA96" s="117">
        <f>STOA!H96</f>
        <v>971.4899999999999</v>
      </c>
      <c r="AB96" s="117">
        <f>-STOA!N96</f>
        <v>0</v>
      </c>
      <c r="AC96">
        <f t="shared" si="3"/>
        <v>21.383908016997069</v>
      </c>
      <c r="AD96">
        <f t="shared" si="4"/>
        <v>2300.1262204828349</v>
      </c>
      <c r="AE96">
        <f>'IDT-1'!B96</f>
        <v>0</v>
      </c>
      <c r="AF96" s="26"/>
      <c r="AG96">
        <f t="shared" si="5"/>
        <v>2342.1262204828349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10.785206926915174</v>
      </c>
      <c r="F97">
        <f>GT_Spot!P97</f>
        <v>0</v>
      </c>
      <c r="G97">
        <f>PPCL_NG!P97</f>
        <v>33.950000000000003</v>
      </c>
      <c r="H97">
        <f>PPCL_Spot!P97</f>
        <v>9.3800000000000008</v>
      </c>
      <c r="I97">
        <f>Bawana_NG!P97</f>
        <v>82.043775599429352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798.78135011508732</v>
      </c>
      <c r="P97" s="77">
        <v>57.97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142.63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266.67</v>
      </c>
      <c r="Z97" s="75">
        <f>IEX!N97</f>
        <v>0</v>
      </c>
      <c r="AA97" s="117">
        <f>STOA!H97</f>
        <v>971.4899999999999</v>
      </c>
      <c r="AB97" s="117">
        <f>-STOA!N97</f>
        <v>0</v>
      </c>
      <c r="AC97">
        <f t="shared" si="3"/>
        <v>21.891791337252673</v>
      </c>
      <c r="AD97">
        <f t="shared" si="4"/>
        <v>2238.8085413041795</v>
      </c>
      <c r="AE97">
        <f>'IDT-1'!B97</f>
        <v>0</v>
      </c>
      <c r="AF97" s="26"/>
      <c r="AG97">
        <f t="shared" si="5"/>
        <v>2280.8085413041795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10.785206926915174</v>
      </c>
      <c r="F98">
        <f>GT_Spot!P98</f>
        <v>0</v>
      </c>
      <c r="G98">
        <f>PPCL_NG!P98</f>
        <v>33.950000000000003</v>
      </c>
      <c r="H98">
        <f>PPCL_Spot!P98</f>
        <v>9.3800000000000008</v>
      </c>
      <c r="I98">
        <f>Bawana_NG!P98</f>
        <v>82.043775599429352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793.45758811508733</v>
      </c>
      <c r="P98" s="77">
        <v>57.97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140.74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268.60000000000002</v>
      </c>
      <c r="Z98" s="75">
        <f>IEX!N98</f>
        <v>0</v>
      </c>
      <c r="AA98" s="117">
        <f>STOA!H98</f>
        <v>971.4899999999999</v>
      </c>
      <c r="AB98" s="117">
        <f>-STOA!N98</f>
        <v>0</v>
      </c>
      <c r="AC98">
        <f t="shared" si="3"/>
        <v>21.658853553686569</v>
      </c>
      <c r="AD98">
        <f t="shared" si="4"/>
        <v>2254.7577170877448</v>
      </c>
      <c r="AE98">
        <f>'IDT-1'!B98</f>
        <v>0</v>
      </c>
      <c r="AF98" s="26"/>
      <c r="AG98">
        <f t="shared" si="5"/>
        <v>2296.7577170877448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0.21840896710267826</v>
      </c>
      <c r="F99">
        <f t="shared" si="6"/>
        <v>0</v>
      </c>
      <c r="G99">
        <f t="shared" si="6"/>
        <v>0.81479999999999886</v>
      </c>
      <c r="H99">
        <f t="shared" si="6"/>
        <v>0.20790410981826599</v>
      </c>
      <c r="I99">
        <f t="shared" si="6"/>
        <v>2.0004441868279663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18.905803583170453</v>
      </c>
      <c r="P99" s="77">
        <f t="shared" si="6"/>
        <v>1.9639014999783329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1.5574200000000002</v>
      </c>
      <c r="U99" s="78">
        <f t="shared" si="6"/>
        <v>3.1133499999999987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1.7350525000000003</v>
      </c>
      <c r="Z99" s="75">
        <f t="shared" si="6"/>
        <v>-0.21124999999999999</v>
      </c>
      <c r="AA99" s="117">
        <f t="shared" si="6"/>
        <v>19.759799999999977</v>
      </c>
      <c r="AB99" s="117">
        <f t="shared" si="6"/>
        <v>0</v>
      </c>
      <c r="AC99">
        <f t="shared" si="6"/>
        <v>0.47176113179583118</v>
      </c>
      <c r="AD99">
        <f t="shared" si="6"/>
        <v>47.750972785564635</v>
      </c>
      <c r="AE99">
        <f t="shared" si="6"/>
        <v>0</v>
      </c>
      <c r="AG99">
        <f t="shared" si="6"/>
        <v>47.819972785564637</v>
      </c>
      <c r="AI99">
        <f t="shared" si="6"/>
        <v>0</v>
      </c>
      <c r="AJ99">
        <f t="shared" si="6"/>
        <v>0</v>
      </c>
      <c r="AK99">
        <f t="shared" si="6"/>
        <v>0.24469250000000001</v>
      </c>
      <c r="AL99">
        <f t="shared" si="6"/>
        <v>-2.4689999999999999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44743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15.369205569205572</v>
      </c>
      <c r="F3">
        <f>GT_Spot!Q3</f>
        <v>0</v>
      </c>
      <c r="G3">
        <f>PPCL_NG!Q3</f>
        <v>19.28</v>
      </c>
      <c r="H3">
        <f>PPCL_Spot!Q3</f>
        <v>15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755.99123860829422</v>
      </c>
      <c r="P3" s="77">
        <v>68.29000000000002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34.99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</v>
      </c>
      <c r="AA3" s="117">
        <f>STOA!I3</f>
        <v>358.52000000000004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12.835709761869344</v>
      </c>
      <c r="AD3">
        <f>SUM(B3:AB3,AI3:AR3)-AC3</f>
        <v>1164.5247344156305</v>
      </c>
      <c r="AE3">
        <f>'IDT-1'!C3</f>
        <v>0</v>
      </c>
      <c r="AF3" s="26"/>
      <c r="AG3">
        <f>SUM(AD3:AF3)</f>
        <v>1164.5247344156305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15.369205569205572</v>
      </c>
      <c r="F4">
        <f>GT_Spot!Q4</f>
        <v>0</v>
      </c>
      <c r="G4">
        <f>PPCL_NG!Q4</f>
        <v>19.28</v>
      </c>
      <c r="H4">
        <f>PPCL_Spot!Q4</f>
        <v>15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755.99123860829422</v>
      </c>
      <c r="P4" s="77">
        <v>68.29000000000002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34.61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-25</v>
      </c>
      <c r="AA4" s="117">
        <f>STOA!I4</f>
        <v>358.52000000000004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12.921147037091298</v>
      </c>
      <c r="AD4">
        <f t="shared" ref="AD4:AD67" si="1">SUM(B4:AB4,AI4:AR4)-AC4</f>
        <v>1154.0592971404087</v>
      </c>
      <c r="AE4">
        <f>'IDT-1'!C4</f>
        <v>0</v>
      </c>
      <c r="AF4" s="26"/>
      <c r="AG4">
        <f t="shared" ref="AG4:AG67" si="2">SUM(AD4:AF4)</f>
        <v>1154.0592971404087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15.13759213759214</v>
      </c>
      <c r="F5">
        <f>GT_Spot!Q5</f>
        <v>0</v>
      </c>
      <c r="G5">
        <f>PPCL_NG!Q5</f>
        <v>19.28</v>
      </c>
      <c r="H5">
        <f>PPCL_Spot!Q5</f>
        <v>15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764.72579305292993</v>
      </c>
      <c r="P5" s="77">
        <v>68.29000000000002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34.380000000000003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-45</v>
      </c>
      <c r="AA5" s="117">
        <f>STOA!I5</f>
        <v>358.52000000000004</v>
      </c>
      <c r="AB5" s="117">
        <f>-STOA!O5</f>
        <v>0</v>
      </c>
      <c r="AC5">
        <f t="shared" si="0"/>
        <v>12.90516764278394</v>
      </c>
      <c r="AD5">
        <f t="shared" si="1"/>
        <v>1172.3482175477382</v>
      </c>
      <c r="AE5">
        <f>'IDT-1'!C5</f>
        <v>0</v>
      </c>
      <c r="AF5" s="26"/>
      <c r="AG5">
        <f t="shared" si="2"/>
        <v>1172.3482175477382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-95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15.13759213759214</v>
      </c>
      <c r="F6">
        <f>GT_Spot!Q6</f>
        <v>0</v>
      </c>
      <c r="G6">
        <f>PPCL_NG!Q6</f>
        <v>19.28</v>
      </c>
      <c r="H6">
        <f>PPCL_Spot!Q6</f>
        <v>15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764.5479586420845</v>
      </c>
      <c r="P6" s="77">
        <v>68.29000000000002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33.909999999999997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-65</v>
      </c>
      <c r="AA6" s="117">
        <f>STOA!I6</f>
        <v>358.52000000000004</v>
      </c>
      <c r="AB6" s="117">
        <f>-STOA!O6</f>
        <v>0</v>
      </c>
      <c r="AC6">
        <f t="shared" si="0"/>
        <v>13.03263861280143</v>
      </c>
      <c r="AD6">
        <f t="shared" si="1"/>
        <v>1156.5729121668751</v>
      </c>
      <c r="AE6">
        <f>'IDT-1'!C6</f>
        <v>0</v>
      </c>
      <c r="AF6" s="26"/>
      <c r="AG6">
        <f t="shared" si="2"/>
        <v>1156.5729121668751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-90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15.13759213759214</v>
      </c>
      <c r="F7">
        <f>GT_Spot!Q7</f>
        <v>0</v>
      </c>
      <c r="G7">
        <f>PPCL_NG!Q7</f>
        <v>19.28</v>
      </c>
      <c r="H7">
        <f>PPCL_Spot!Q7</f>
        <v>15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758.96167175930316</v>
      </c>
      <c r="P7" s="77">
        <v>66.569999999999993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33.99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-75</v>
      </c>
      <c r="AA7" s="117">
        <f>STOA!I7</f>
        <v>358.52000000000004</v>
      </c>
      <c r="AB7" s="117">
        <f>-STOA!O7</f>
        <v>0</v>
      </c>
      <c r="AC7">
        <f t="shared" si="0"/>
        <v>13.102219201065884</v>
      </c>
      <c r="AD7">
        <f t="shared" si="1"/>
        <v>1134.2770446958293</v>
      </c>
      <c r="AE7">
        <f>'IDT-1'!C7</f>
        <v>0</v>
      </c>
      <c r="AF7" s="26"/>
      <c r="AG7">
        <f t="shared" si="2"/>
        <v>1134.2770446958293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-95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15.13759213759214</v>
      </c>
      <c r="F8">
        <f>GT_Spot!Q8</f>
        <v>0</v>
      </c>
      <c r="G8">
        <f>PPCL_NG!Q8</f>
        <v>19.28</v>
      </c>
      <c r="H8">
        <f>PPCL_Spot!Q8</f>
        <v>15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760.00295675226812</v>
      </c>
      <c r="P8" s="77">
        <v>66.569999999999993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33.79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-90</v>
      </c>
      <c r="AA8" s="117">
        <f>STOA!I8</f>
        <v>358.52000000000004</v>
      </c>
      <c r="AB8" s="117">
        <f>-STOA!O8</f>
        <v>0</v>
      </c>
      <c r="AC8">
        <f t="shared" si="0"/>
        <v>13.15401314661495</v>
      </c>
      <c r="AD8">
        <f t="shared" si="1"/>
        <v>1130.0665357432451</v>
      </c>
      <c r="AE8">
        <f>'IDT-1'!C8</f>
        <v>0</v>
      </c>
      <c r="AF8" s="26"/>
      <c r="AG8">
        <f t="shared" si="2"/>
        <v>1130.0665357432451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-85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15.13759213759214</v>
      </c>
      <c r="F9">
        <f>GT_Spot!Q9</f>
        <v>0</v>
      </c>
      <c r="G9">
        <f>PPCL_NG!Q9</f>
        <v>19.28</v>
      </c>
      <c r="H9">
        <f>PPCL_Spot!Q9</f>
        <v>15</v>
      </c>
      <c r="I9">
        <f>Bawana_NG!Q9</f>
        <v>41.111891941644807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687.71624877186457</v>
      </c>
      <c r="P9" s="77">
        <v>65.7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33.31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-60</v>
      </c>
      <c r="AA9" s="117">
        <f>STOA!I9</f>
        <v>358.52000000000004</v>
      </c>
      <c r="AB9" s="117">
        <f>-STOA!O9</f>
        <v>0</v>
      </c>
      <c r="AC9">
        <f t="shared" si="0"/>
        <v>12.561670678306804</v>
      </c>
      <c r="AD9">
        <f t="shared" si="1"/>
        <v>1033.2140621727947</v>
      </c>
      <c r="AE9">
        <f>'IDT-1'!C9</f>
        <v>0</v>
      </c>
      <c r="AF9" s="26"/>
      <c r="AG9">
        <f t="shared" si="2"/>
        <v>1033.2140621727947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15.13759213759214</v>
      </c>
      <c r="F10">
        <f>GT_Spot!Q10</f>
        <v>0</v>
      </c>
      <c r="G10">
        <f>PPCL_NG!Q10</f>
        <v>19.28</v>
      </c>
      <c r="H10">
        <f>PPCL_Spot!Q10</f>
        <v>15</v>
      </c>
      <c r="I10">
        <f>Bawana_NG!Q10</f>
        <v>41.111891941644807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687.71624877186457</v>
      </c>
      <c r="P10" s="77">
        <v>65.980000000000018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30.29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-70</v>
      </c>
      <c r="AA10" s="117">
        <f>STOA!I10</f>
        <v>358.52000000000004</v>
      </c>
      <c r="AB10" s="117">
        <f>-STOA!O10</f>
        <v>0</v>
      </c>
      <c r="AC10">
        <f t="shared" si="0"/>
        <v>12.333361745296314</v>
      </c>
      <c r="AD10">
        <f t="shared" si="1"/>
        <v>1053.7023711058052</v>
      </c>
      <c r="AE10">
        <f>'IDT-1'!C10</f>
        <v>0</v>
      </c>
      <c r="AF10" s="26"/>
      <c r="AG10">
        <f t="shared" si="2"/>
        <v>1053.7023711058052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15.13759213759214</v>
      </c>
      <c r="F11">
        <f>GT_Spot!Q11</f>
        <v>0</v>
      </c>
      <c r="G11">
        <f>PPCL_NG!Q11</f>
        <v>19.28</v>
      </c>
      <c r="H11">
        <f>PPCL_Spot!Q11</f>
        <v>15</v>
      </c>
      <c r="I11">
        <f>Bawana_NG!Q11</f>
        <v>41.111891941644807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662.13928335373078</v>
      </c>
      <c r="P11" s="77">
        <v>48.82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30.18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-90</v>
      </c>
      <c r="AA11" s="117">
        <f>STOA!I11</f>
        <v>358.52000000000004</v>
      </c>
      <c r="AB11" s="117">
        <f>-STOA!O11</f>
        <v>0</v>
      </c>
      <c r="AC11">
        <f t="shared" si="0"/>
        <v>12.027333469794296</v>
      </c>
      <c r="AD11">
        <f t="shared" si="1"/>
        <v>1003.1614339631735</v>
      </c>
      <c r="AE11">
        <f>'IDT-1'!C11</f>
        <v>0</v>
      </c>
      <c r="AF11" s="26"/>
      <c r="AG11">
        <f t="shared" si="2"/>
        <v>1003.1614339631735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15.13759213759214</v>
      </c>
      <c r="F12">
        <f>GT_Spot!Q12</f>
        <v>0</v>
      </c>
      <c r="G12">
        <f>PPCL_NG!Q12</f>
        <v>19.28</v>
      </c>
      <c r="H12">
        <f>PPCL_Spot!Q12</f>
        <v>15</v>
      </c>
      <c r="I12">
        <f>Bawana_NG!Q12</f>
        <v>41.111891941644807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657.77967129573074</v>
      </c>
      <c r="P12" s="77">
        <v>32.85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29.77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-105</v>
      </c>
      <c r="AA12" s="117">
        <f>STOA!I12</f>
        <v>358.52000000000004</v>
      </c>
      <c r="AB12" s="117">
        <f>-STOA!O12</f>
        <v>0</v>
      </c>
      <c r="AC12">
        <f t="shared" si="0"/>
        <v>11.977996796516827</v>
      </c>
      <c r="AD12">
        <f t="shared" si="1"/>
        <v>967.47115857845085</v>
      </c>
      <c r="AE12">
        <f>'IDT-1'!C12</f>
        <v>0</v>
      </c>
      <c r="AF12" s="26"/>
      <c r="AG12">
        <f t="shared" si="2"/>
        <v>967.47115857845085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6.893183684642759</v>
      </c>
      <c r="F13">
        <f>GT_Spot!Q13</f>
        <v>0</v>
      </c>
      <c r="G13">
        <f>PPCL_NG!Q13</f>
        <v>19.28</v>
      </c>
      <c r="H13">
        <f>PPCL_Spot!Q13</f>
        <v>5.5715476521255907</v>
      </c>
      <c r="I13">
        <f>Bawana_NG!Q13</f>
        <v>41.111891941644807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656.70213512998612</v>
      </c>
      <c r="P13" s="77">
        <v>32.85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29.61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-142</v>
      </c>
      <c r="AA13" s="117">
        <f>STOA!I13</f>
        <v>358.52000000000004</v>
      </c>
      <c r="AB13" s="117">
        <f>-STOA!O13</f>
        <v>0</v>
      </c>
      <c r="AC13">
        <f t="shared" si="0"/>
        <v>11.385435182145651</v>
      </c>
      <c r="AD13">
        <f t="shared" si="1"/>
        <v>997.15332322625375</v>
      </c>
      <c r="AE13">
        <f>'IDT-1'!C13</f>
        <v>0</v>
      </c>
      <c r="AF13" s="26"/>
      <c r="AG13">
        <f t="shared" si="2"/>
        <v>997.15332322625375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6.893183684642759</v>
      </c>
      <c r="F14">
        <f>GT_Spot!Q14</f>
        <v>0</v>
      </c>
      <c r="G14">
        <f>PPCL_NG!Q14</f>
        <v>19.28</v>
      </c>
      <c r="H14">
        <f>PPCL_Spot!Q14</f>
        <v>5.5715476521255907</v>
      </c>
      <c r="I14">
        <f>Bawana_NG!Q14</f>
        <v>41.111891941644807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656.70213512998612</v>
      </c>
      <c r="P14" s="77">
        <v>32.85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29.29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-125</v>
      </c>
      <c r="AA14" s="117">
        <f>STOA!I14</f>
        <v>358.52000000000004</v>
      </c>
      <c r="AB14" s="117">
        <f>-STOA!O14</f>
        <v>0</v>
      </c>
      <c r="AC14">
        <f t="shared" si="0"/>
        <v>11.498034839934189</v>
      </c>
      <c r="AD14">
        <f t="shared" si="1"/>
        <v>983.72072356846502</v>
      </c>
      <c r="AE14">
        <f>'IDT-1'!C14</f>
        <v>0</v>
      </c>
      <c r="AF14" s="26"/>
      <c r="AG14">
        <f t="shared" si="2"/>
        <v>983.72072356846502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6.893183684642759</v>
      </c>
      <c r="F15">
        <f>GT_Spot!Q15</f>
        <v>0</v>
      </c>
      <c r="G15">
        <f>PPCL_NG!Q15</f>
        <v>19.28</v>
      </c>
      <c r="H15">
        <f>PPCL_Spot!Q15</f>
        <v>5.5715476521255907</v>
      </c>
      <c r="I15">
        <f>Bawana_NG!Q15</f>
        <v>41.111891941644807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661.02435703494552</v>
      </c>
      <c r="P15" s="77">
        <v>32.85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28.93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-74.91</v>
      </c>
      <c r="AA15" s="117">
        <f>STOA!I15</f>
        <v>321.90000000000003</v>
      </c>
      <c r="AB15" s="117">
        <f>-STOA!O15</f>
        <v>0</v>
      </c>
      <c r="AC15">
        <f t="shared" si="0"/>
        <v>10.677159709889112</v>
      </c>
      <c r="AD15">
        <f t="shared" si="1"/>
        <v>1011.9738206034697</v>
      </c>
      <c r="AE15">
        <f>'IDT-1'!C15</f>
        <v>0</v>
      </c>
      <c r="AF15" s="26"/>
      <c r="AG15">
        <f t="shared" si="2"/>
        <v>1011.9738206034697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6.893183684642759</v>
      </c>
      <c r="F16">
        <f>GT_Spot!Q16</f>
        <v>0</v>
      </c>
      <c r="G16">
        <f>PPCL_NG!Q16</f>
        <v>19.28</v>
      </c>
      <c r="H16">
        <f>PPCL_Spot!Q16</f>
        <v>5.5715476521255907</v>
      </c>
      <c r="I16">
        <f>Bawana_NG!Q16</f>
        <v>41.111891941644807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661.97263987294559</v>
      </c>
      <c r="P16" s="77">
        <v>32.85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28.83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-65</v>
      </c>
      <c r="AA16" s="117">
        <f>STOA!I16</f>
        <v>321.90000000000003</v>
      </c>
      <c r="AB16" s="117">
        <f>-STOA!O16</f>
        <v>0</v>
      </c>
      <c r="AC16">
        <f t="shared" si="0"/>
        <v>11.040548731228327</v>
      </c>
      <c r="AD16">
        <f t="shared" si="1"/>
        <v>972.36871442013046</v>
      </c>
      <c r="AE16">
        <f>'IDT-1'!C16</f>
        <v>0</v>
      </c>
      <c r="AF16" s="26"/>
      <c r="AG16">
        <f t="shared" si="2"/>
        <v>972.36871442013046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6.893183684642759</v>
      </c>
      <c r="F17">
        <f>GT_Spot!Q17</f>
        <v>0</v>
      </c>
      <c r="G17">
        <f>PPCL_NG!Q17</f>
        <v>19.28</v>
      </c>
      <c r="H17">
        <f>PPCL_Spot!Q17</f>
        <v>5.5715476521255907</v>
      </c>
      <c r="I17">
        <f>Bawana_NG!Q17</f>
        <v>41.111891941644807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661.54505214799315</v>
      </c>
      <c r="P17" s="77">
        <v>32.85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28.56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-80</v>
      </c>
      <c r="AA17" s="117">
        <f>STOA!I17</f>
        <v>321.90000000000003</v>
      </c>
      <c r="AB17" s="117">
        <f>-STOA!O17</f>
        <v>0</v>
      </c>
      <c r="AC17">
        <f t="shared" si="0"/>
        <v>11.149825617037283</v>
      </c>
      <c r="AD17">
        <f t="shared" si="1"/>
        <v>958.56184980936905</v>
      </c>
      <c r="AE17">
        <f>'IDT-1'!C17</f>
        <v>0</v>
      </c>
      <c r="AF17" s="26"/>
      <c r="AG17">
        <f t="shared" si="2"/>
        <v>958.56184980936905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6.893183684642759</v>
      </c>
      <c r="F18">
        <f>GT_Spot!Q18</f>
        <v>0</v>
      </c>
      <c r="G18">
        <f>PPCL_NG!Q18</f>
        <v>19.28</v>
      </c>
      <c r="H18">
        <f>PPCL_Spot!Q18</f>
        <v>5.5715476521255907</v>
      </c>
      <c r="I18">
        <f>Bawana_NG!Q18</f>
        <v>41.111891941644807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662.34840249719957</v>
      </c>
      <c r="P18" s="77">
        <v>32.85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28.63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-85</v>
      </c>
      <c r="AA18" s="117">
        <f>STOA!I18</f>
        <v>321.90000000000003</v>
      </c>
      <c r="AB18" s="117">
        <f>-STOA!O18</f>
        <v>0</v>
      </c>
      <c r="AC18">
        <f t="shared" si="0"/>
        <v>11.397220543209576</v>
      </c>
      <c r="AD18">
        <f t="shared" si="1"/>
        <v>932.18780523240332</v>
      </c>
      <c r="AE18">
        <f>'IDT-1'!C18</f>
        <v>0</v>
      </c>
      <c r="AF18" s="26"/>
      <c r="AG18">
        <f t="shared" si="2"/>
        <v>932.18780523240332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-90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6.893183684642759</v>
      </c>
      <c r="F19">
        <f>GT_Spot!Q19</f>
        <v>0</v>
      </c>
      <c r="G19">
        <f>PPCL_NG!Q19</f>
        <v>19.28</v>
      </c>
      <c r="H19">
        <f>PPCL_Spot!Q19</f>
        <v>5.5715476521255907</v>
      </c>
      <c r="I19">
        <f>Bawana_NG!Q19</f>
        <v>41.111891941644807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662.32881502570945</v>
      </c>
      <c r="P19" s="77">
        <v>32.85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27.92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-95</v>
      </c>
      <c r="AA19" s="117">
        <f>STOA!I19</f>
        <v>321.90000000000003</v>
      </c>
      <c r="AB19" s="117">
        <f>-STOA!O19</f>
        <v>0</v>
      </c>
      <c r="AC19">
        <f t="shared" si="0"/>
        <v>11.701534636737296</v>
      </c>
      <c r="AD19">
        <f t="shared" si="1"/>
        <v>896.15390366738529</v>
      </c>
      <c r="AE19">
        <f>'IDT-1'!C19</f>
        <v>0</v>
      </c>
      <c r="AF19" s="26"/>
      <c r="AG19">
        <f t="shared" si="2"/>
        <v>896.15390366738529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6.7247608328643791</v>
      </c>
      <c r="F20">
        <f>GT_Spot!Q20</f>
        <v>0</v>
      </c>
      <c r="G20">
        <f>PPCL_NG!Q20</f>
        <v>19.28</v>
      </c>
      <c r="H20">
        <f>PPCL_Spot!Q20</f>
        <v>5.5715476521255907</v>
      </c>
      <c r="I20">
        <f>Bawana_NG!Q20</f>
        <v>41.111891941644807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661.94587954570943</v>
      </c>
      <c r="P20" s="77">
        <v>32.85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27.69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-95</v>
      </c>
      <c r="AA20" s="117">
        <f>STOA!I20</f>
        <v>321.90000000000003</v>
      </c>
      <c r="AB20" s="117">
        <f>-STOA!O20</f>
        <v>0</v>
      </c>
      <c r="AC20">
        <f t="shared" si="0"/>
        <v>11.383924220140813</v>
      </c>
      <c r="AD20">
        <f t="shared" si="1"/>
        <v>930.69015575220362</v>
      </c>
      <c r="AE20">
        <f>'IDT-1'!C20</f>
        <v>0</v>
      </c>
      <c r="AF20" s="26"/>
      <c r="AG20">
        <f t="shared" si="2"/>
        <v>930.69015575220362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6.7247608328643791</v>
      </c>
      <c r="F21">
        <f>GT_Spot!Q21</f>
        <v>0</v>
      </c>
      <c r="G21">
        <f>PPCL_NG!Q21</f>
        <v>19.28</v>
      </c>
      <c r="H21">
        <f>PPCL_Spot!Q21</f>
        <v>5.5715476521255907</v>
      </c>
      <c r="I21">
        <f>Bawana_NG!Q21</f>
        <v>41.111891941644807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664.03885767827319</v>
      </c>
      <c r="P21" s="77">
        <v>32.85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27.49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-94</v>
      </c>
      <c r="AA21" s="117">
        <f>STOA!I21</f>
        <v>321.90000000000003</v>
      </c>
      <c r="AB21" s="117">
        <f>-STOA!O21</f>
        <v>0</v>
      </c>
      <c r="AC21">
        <f t="shared" si="0"/>
        <v>11.702438763462013</v>
      </c>
      <c r="AD21">
        <f t="shared" si="1"/>
        <v>898.26461934144606</v>
      </c>
      <c r="AE21">
        <f>'IDT-1'!C21</f>
        <v>0</v>
      </c>
      <c r="AF21" s="26"/>
      <c r="AG21">
        <f t="shared" si="2"/>
        <v>898.26461934144606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6.7247608328643791</v>
      </c>
      <c r="F22">
        <f>GT_Spot!Q22</f>
        <v>0</v>
      </c>
      <c r="G22">
        <f>PPCL_NG!Q22</f>
        <v>19.28</v>
      </c>
      <c r="H22">
        <f>PPCL_Spot!Q22</f>
        <v>5.5715476521255907</v>
      </c>
      <c r="I22">
        <f>Bawana_NG!Q22</f>
        <v>41.111891941644807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664.03885767827319</v>
      </c>
      <c r="P22" s="77">
        <v>32.85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27.27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-125</v>
      </c>
      <c r="AA22" s="117">
        <f>STOA!I22</f>
        <v>321.90000000000003</v>
      </c>
      <c r="AB22" s="117">
        <f>-STOA!O22</f>
        <v>0</v>
      </c>
      <c r="AC22">
        <f t="shared" si="0"/>
        <v>11.753771528595184</v>
      </c>
      <c r="AD22">
        <f t="shared" si="1"/>
        <v>891.99328657631293</v>
      </c>
      <c r="AE22">
        <f>'IDT-1'!C22</f>
        <v>0</v>
      </c>
      <c r="AF22" s="26"/>
      <c r="AG22">
        <f t="shared" si="2"/>
        <v>891.99328657631293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6.7247608328643791</v>
      </c>
      <c r="F23">
        <f>GT_Spot!Q23</f>
        <v>0</v>
      </c>
      <c r="G23">
        <f>PPCL_NG!Q23</f>
        <v>19.28</v>
      </c>
      <c r="H23">
        <f>PPCL_Spot!Q23</f>
        <v>5.5715476521255907</v>
      </c>
      <c r="I23">
        <f>Bawana_NG!Q23</f>
        <v>41.111891941644807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664.20938144746151</v>
      </c>
      <c r="P23" s="77">
        <v>32.85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26.94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-170</v>
      </c>
      <c r="AA23" s="117">
        <f>STOA!I23</f>
        <v>321.90000000000003</v>
      </c>
      <c r="AB23" s="117">
        <f>-STOA!O23</f>
        <v>0</v>
      </c>
      <c r="AC23">
        <f t="shared" si="0"/>
        <v>11.707977500153067</v>
      </c>
      <c r="AD23">
        <f t="shared" si="1"/>
        <v>896.87960437394338</v>
      </c>
      <c r="AE23">
        <f>'IDT-1'!C23</f>
        <v>0</v>
      </c>
      <c r="AF23" s="26"/>
      <c r="AG23">
        <f t="shared" si="2"/>
        <v>896.87960437394338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6.7247608328643791</v>
      </c>
      <c r="F24">
        <f>GT_Spot!Q24</f>
        <v>0</v>
      </c>
      <c r="G24">
        <f>PPCL_NG!Q24</f>
        <v>19.28</v>
      </c>
      <c r="H24">
        <f>PPCL_Spot!Q24</f>
        <v>5.5715476521255907</v>
      </c>
      <c r="I24">
        <f>Bawana_NG!Q24</f>
        <v>41.111891941644807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665.0922101511818</v>
      </c>
      <c r="P24" s="77">
        <v>32.85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26.61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-190</v>
      </c>
      <c r="AA24" s="117">
        <f>STOA!I24</f>
        <v>321.90000000000003</v>
      </c>
      <c r="AB24" s="117">
        <f>-STOA!O24</f>
        <v>0</v>
      </c>
      <c r="AC24">
        <f t="shared" si="0"/>
        <v>11.890404943189711</v>
      </c>
      <c r="AD24">
        <f t="shared" si="1"/>
        <v>877.25000563462697</v>
      </c>
      <c r="AE24">
        <f>'IDT-1'!C24</f>
        <v>0</v>
      </c>
      <c r="AF24" s="26"/>
      <c r="AG24">
        <f t="shared" si="2"/>
        <v>877.25000563462697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6.7247608328643791</v>
      </c>
      <c r="F25">
        <f>GT_Spot!Q25</f>
        <v>0</v>
      </c>
      <c r="G25">
        <f>PPCL_NG!Q25</f>
        <v>19.28</v>
      </c>
      <c r="H25">
        <f>PPCL_Spot!Q25</f>
        <v>5.5715476521255907</v>
      </c>
      <c r="I25">
        <f>Bawana_NG!Q25</f>
        <v>41.111891941644807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661.92474395998101</v>
      </c>
      <c r="P25" s="77">
        <v>32.85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26.24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-232</v>
      </c>
      <c r="AA25" s="117">
        <f>STOA!I25</f>
        <v>321.90000000000003</v>
      </c>
      <c r="AB25" s="117">
        <f>-STOA!O25</f>
        <v>0</v>
      </c>
      <c r="AC25">
        <f t="shared" si="0"/>
        <v>11.877031495751535</v>
      </c>
      <c r="AD25">
        <f t="shared" si="1"/>
        <v>871.72591289086438</v>
      </c>
      <c r="AE25">
        <f>'IDT-1'!C25</f>
        <v>0</v>
      </c>
      <c r="AF25" s="26"/>
      <c r="AG25">
        <f t="shared" si="2"/>
        <v>871.72591289086438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6.893183684642759</v>
      </c>
      <c r="F26">
        <f>GT_Spot!Q26</f>
        <v>0</v>
      </c>
      <c r="G26">
        <f>PPCL_NG!Q26</f>
        <v>19.28</v>
      </c>
      <c r="H26">
        <f>PPCL_Spot!Q26</f>
        <v>5.5715476521255907</v>
      </c>
      <c r="I26">
        <f>Bawana_NG!Q26</f>
        <v>41.111891941644807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684.62259432172721</v>
      </c>
      <c r="P26" s="77">
        <v>32.85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0.15</v>
      </c>
      <c r="U26" s="78">
        <f>SUMPRODUCT(LTA!F26:AJ26,LTA!F$102:AJ$102,LTA!F$104:AJ$104)</f>
        <v>26.27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-255</v>
      </c>
      <c r="AA26" s="117">
        <f>STOA!I26</f>
        <v>321.90000000000003</v>
      </c>
      <c r="AB26" s="117">
        <f>-STOA!O26</f>
        <v>0</v>
      </c>
      <c r="AC26">
        <f t="shared" si="0"/>
        <v>12.505988821095926</v>
      </c>
      <c r="AD26">
        <f t="shared" si="1"/>
        <v>846.14322877904453</v>
      </c>
      <c r="AE26">
        <f>'IDT-1'!C26</f>
        <v>0</v>
      </c>
      <c r="AF26" s="26"/>
      <c r="AG26">
        <f t="shared" si="2"/>
        <v>846.14322877904453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15.13759213759214</v>
      </c>
      <c r="F27">
        <f>GT_Spot!Q27</f>
        <v>0</v>
      </c>
      <c r="G27">
        <f>PPCL_NG!Q27</f>
        <v>19.28</v>
      </c>
      <c r="H27">
        <f>PPCL_Spot!Q27</f>
        <v>18.95</v>
      </c>
      <c r="I27">
        <f>Bawana_NG!Q27</f>
        <v>41.111891941644807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684.92264001350213</v>
      </c>
      <c r="P27" s="77">
        <v>32.85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1.02</v>
      </c>
      <c r="U27" s="78">
        <f>SUMPRODUCT(LTA!F27:AJ27,LTA!F$102:AJ$102,LTA!F$104:AJ$104)</f>
        <v>27.52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-200</v>
      </c>
      <c r="AA27" s="117">
        <f>STOA!I27</f>
        <v>264.22000000000003</v>
      </c>
      <c r="AB27" s="117">
        <f>-STOA!O27</f>
        <v>0</v>
      </c>
      <c r="AC27">
        <f t="shared" si="0"/>
        <v>11.627332196455169</v>
      </c>
      <c r="AD27">
        <f t="shared" si="1"/>
        <v>907.8847918962839</v>
      </c>
      <c r="AE27">
        <f>'IDT-1'!C27</f>
        <v>0</v>
      </c>
      <c r="AF27" s="26"/>
      <c r="AG27">
        <f t="shared" si="2"/>
        <v>907.8847918962839</v>
      </c>
      <c r="AI27" s="75">
        <f>PXIL!I27</f>
        <v>0</v>
      </c>
      <c r="AJ27" s="75">
        <f>PXIL!O27</f>
        <v>0</v>
      </c>
      <c r="AK27" s="75">
        <f>RTM_IEX!I27</f>
        <v>14.5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13.04643540016389</v>
      </c>
      <c r="F28">
        <f>GT_Spot!Q28</f>
        <v>0</v>
      </c>
      <c r="G28">
        <f>PPCL_NG!Q28</f>
        <v>19.28</v>
      </c>
      <c r="H28">
        <f>PPCL_Spot!Q28</f>
        <v>15</v>
      </c>
      <c r="I28">
        <f>Bawana_NG!Q28</f>
        <v>41.111891941644807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685.54746604350203</v>
      </c>
      <c r="P28" s="77">
        <v>32.85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2.5700000000000003</v>
      </c>
      <c r="U28" s="78">
        <f>SUMPRODUCT(LTA!F28:AJ28,LTA!F$102:AJ$102,LTA!F$104:AJ$104)</f>
        <v>27.92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-210</v>
      </c>
      <c r="AA28" s="117">
        <f>STOA!I28</f>
        <v>264.22000000000003</v>
      </c>
      <c r="AB28" s="117">
        <f>-STOA!O28</f>
        <v>0</v>
      </c>
      <c r="AC28">
        <f t="shared" si="0"/>
        <v>11.732489236861589</v>
      </c>
      <c r="AD28">
        <f t="shared" si="1"/>
        <v>899.64051726320326</v>
      </c>
      <c r="AE28">
        <f>'IDT-1'!C28</f>
        <v>0</v>
      </c>
      <c r="AF28" s="26"/>
      <c r="AG28">
        <f t="shared" si="2"/>
        <v>899.64051726320326</v>
      </c>
      <c r="AI28" s="75">
        <f>PXIL!I28</f>
        <v>0</v>
      </c>
      <c r="AJ28" s="75">
        <f>PXIL!O28</f>
        <v>0</v>
      </c>
      <c r="AK28" s="75">
        <f>RTM_IEX!I28</f>
        <v>19.32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6.089032076533484</v>
      </c>
      <c r="F29">
        <f>GT_Spot!Q29</f>
        <v>0</v>
      </c>
      <c r="G29">
        <f>PPCL_NG!Q29</f>
        <v>19.28</v>
      </c>
      <c r="H29">
        <f>PPCL_Spot!Q29</f>
        <v>5.5715476521255907</v>
      </c>
      <c r="I29">
        <f>Bawana_NG!Q29</f>
        <v>41.111891941644807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687.35122039806515</v>
      </c>
      <c r="P29" s="77">
        <v>32.85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4.5600000000000005</v>
      </c>
      <c r="U29" s="78">
        <f>SUMPRODUCT(LTA!F29:AJ29,LTA!F$102:AJ$102,LTA!F$104:AJ$104)</f>
        <v>28.7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-220</v>
      </c>
      <c r="AA29" s="117">
        <f>STOA!I29</f>
        <v>265.10000000000002</v>
      </c>
      <c r="AB29" s="117">
        <f>-STOA!O29</f>
        <v>0</v>
      </c>
      <c r="AC29">
        <f t="shared" si="0"/>
        <v>11.939348058896774</v>
      </c>
      <c r="AD29">
        <f t="shared" si="1"/>
        <v>902.85156148812621</v>
      </c>
      <c r="AE29">
        <f>'IDT-1'!C29</f>
        <v>0</v>
      </c>
      <c r="AF29" s="26"/>
      <c r="AG29">
        <f t="shared" si="2"/>
        <v>902.85156148812621</v>
      </c>
      <c r="AI29" s="75">
        <f>PXIL!I29</f>
        <v>0</v>
      </c>
      <c r="AJ29" s="75">
        <f>PXIL!O29</f>
        <v>0</v>
      </c>
      <c r="AK29" s="75">
        <f>RTM_IEX!I29</f>
        <v>38.64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6.089032076533484</v>
      </c>
      <c r="F30">
        <f>GT_Spot!Q30</f>
        <v>0</v>
      </c>
      <c r="G30">
        <f>PPCL_NG!Q30</f>
        <v>19.28</v>
      </c>
      <c r="H30">
        <f>PPCL_Spot!Q30</f>
        <v>5.5715476521255907</v>
      </c>
      <c r="I30">
        <f>Bawana_NG!Q30</f>
        <v>41.111891941644807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700.003948458065</v>
      </c>
      <c r="P30" s="77">
        <v>32.85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6.83</v>
      </c>
      <c r="U30" s="78">
        <f>SUMPRODUCT(LTA!F30:AJ30,LTA!F$102:AJ$102,LTA!F$104:AJ$104)</f>
        <v>29.37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-212</v>
      </c>
      <c r="AA30" s="117">
        <f>STOA!I30</f>
        <v>265.68</v>
      </c>
      <c r="AB30" s="117">
        <f>-STOA!O30</f>
        <v>0</v>
      </c>
      <c r="AC30">
        <f t="shared" si="0"/>
        <v>11.739891531835056</v>
      </c>
      <c r="AD30">
        <f t="shared" si="1"/>
        <v>896.45652859653399</v>
      </c>
      <c r="AE30">
        <f>'IDT-1'!C30</f>
        <v>0</v>
      </c>
      <c r="AF30" s="26"/>
      <c r="AG30">
        <f t="shared" si="2"/>
        <v>896.45652859653399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6.089032076533484</v>
      </c>
      <c r="F31">
        <f>GT_Spot!Q31</f>
        <v>0</v>
      </c>
      <c r="G31">
        <f>PPCL_NG!Q31</f>
        <v>19.28</v>
      </c>
      <c r="H31">
        <f>PPCL_Spot!Q31</f>
        <v>5.5715476521255907</v>
      </c>
      <c r="I31">
        <f>Bawana_NG!Q31</f>
        <v>41.111891941644807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697.63510208135369</v>
      </c>
      <c r="P31" s="77">
        <v>32.85</v>
      </c>
      <c r="Q31" s="77">
        <v>0</v>
      </c>
      <c r="R31" s="80">
        <v>21.56</v>
      </c>
      <c r="S31" s="80">
        <v>0</v>
      </c>
      <c r="T31" s="78">
        <f>SUMPRODUCT(LTA!F31:AJ31,LTA!F$101:AJ$101,LTA!F$104:AJ$104)</f>
        <v>12.43</v>
      </c>
      <c r="U31" s="78">
        <f>SUMPRODUCT(LTA!F31:AJ31,LTA!F$102:AJ$102,LTA!F$104:AJ$104)</f>
        <v>29.49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-195</v>
      </c>
      <c r="AA31" s="117">
        <f>STOA!I31</f>
        <v>266.70999999999998</v>
      </c>
      <c r="AB31" s="117">
        <f>-STOA!O31</f>
        <v>0</v>
      </c>
      <c r="AC31">
        <f t="shared" si="0"/>
        <v>11.699237515842674</v>
      </c>
      <c r="AD31">
        <f t="shared" si="1"/>
        <v>926.02833623581478</v>
      </c>
      <c r="AE31">
        <f>'IDT-1'!C31</f>
        <v>0</v>
      </c>
      <c r="AF31" s="26"/>
      <c r="AG31">
        <f t="shared" si="2"/>
        <v>926.02833623581478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6.089032076533484</v>
      </c>
      <c r="F32">
        <f>GT_Spot!Q32</f>
        <v>0</v>
      </c>
      <c r="G32">
        <f>PPCL_NG!Q32</f>
        <v>19.28</v>
      </c>
      <c r="H32">
        <f>PPCL_Spot!Q32</f>
        <v>5.5715476521255907</v>
      </c>
      <c r="I32">
        <f>Bawana_NG!Q32</f>
        <v>41.111891941644807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674.97943221557307</v>
      </c>
      <c r="P32" s="77">
        <v>32.85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19</v>
      </c>
      <c r="U32" s="78">
        <f>SUMPRODUCT(LTA!F32:AJ32,LTA!F$102:AJ$102,LTA!F$104:AJ$104)</f>
        <v>20.92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-195</v>
      </c>
      <c r="AA32" s="117">
        <f>STOA!I32</f>
        <v>267.58999999999997</v>
      </c>
      <c r="AB32" s="117">
        <f>-STOA!O32</f>
        <v>0</v>
      </c>
      <c r="AC32">
        <f t="shared" si="0"/>
        <v>11.531723621023804</v>
      </c>
      <c r="AD32">
        <f t="shared" si="1"/>
        <v>907.16018026485301</v>
      </c>
      <c r="AE32">
        <f>'IDT-1'!C32</f>
        <v>0</v>
      </c>
      <c r="AF32" s="26"/>
      <c r="AG32">
        <f t="shared" si="2"/>
        <v>907.16018026485301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6.089032076533484</v>
      </c>
      <c r="F33">
        <f>GT_Spot!Q33</f>
        <v>0</v>
      </c>
      <c r="G33">
        <f>PPCL_NG!Q33</f>
        <v>19.28</v>
      </c>
      <c r="H33">
        <f>PPCL_Spot!Q33</f>
        <v>5.5715476521255907</v>
      </c>
      <c r="I33">
        <f>Bawana_NG!Q33</f>
        <v>41.111891941644807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674.97943221557307</v>
      </c>
      <c r="P33" s="77">
        <v>32.85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22.63</v>
      </c>
      <c r="U33" s="78">
        <f>SUMPRODUCT(LTA!F33:AJ33,LTA!F$102:AJ$102,LTA!F$104:AJ$104)</f>
        <v>22.17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-186</v>
      </c>
      <c r="AA33" s="117">
        <f>STOA!I33</f>
        <v>268.76</v>
      </c>
      <c r="AB33" s="117">
        <f>-STOA!O33</f>
        <v>0</v>
      </c>
      <c r="AC33">
        <f t="shared" si="0"/>
        <v>11.505060473324047</v>
      </c>
      <c r="AD33">
        <f t="shared" si="1"/>
        <v>922.23684341255284</v>
      </c>
      <c r="AE33">
        <f>'IDT-1'!C33</f>
        <v>0</v>
      </c>
      <c r="AF33" s="26"/>
      <c r="AG33">
        <f t="shared" si="2"/>
        <v>922.23684341255284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6.089032076533484</v>
      </c>
      <c r="F34">
        <f>GT_Spot!Q34</f>
        <v>0</v>
      </c>
      <c r="G34">
        <f>PPCL_NG!Q34</f>
        <v>19.28</v>
      </c>
      <c r="H34">
        <f>PPCL_Spot!Q34</f>
        <v>5.5715476521255907</v>
      </c>
      <c r="I34">
        <f>Bawana_NG!Q34</f>
        <v>41.111891941644807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674.97943221557307</v>
      </c>
      <c r="P34" s="77">
        <v>32.85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26.5</v>
      </c>
      <c r="U34" s="78">
        <f>SUMPRODUCT(LTA!F34:AJ34,LTA!F$102:AJ$102,LTA!F$104:AJ$104)</f>
        <v>22.84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-201</v>
      </c>
      <c r="AA34" s="117">
        <f>STOA!I34</f>
        <v>270.82</v>
      </c>
      <c r="AB34" s="117">
        <f>-STOA!O34</f>
        <v>0</v>
      </c>
      <c r="AC34">
        <f t="shared" si="0"/>
        <v>11.696312386156977</v>
      </c>
      <c r="AD34">
        <f t="shared" si="1"/>
        <v>913.64559149972001</v>
      </c>
      <c r="AE34">
        <f>'IDT-1'!C34</f>
        <v>0</v>
      </c>
      <c r="AF34" s="26"/>
      <c r="AG34">
        <f t="shared" si="2"/>
        <v>913.64559149972001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6.089032076533484</v>
      </c>
      <c r="F35">
        <f>GT_Spot!Q35</f>
        <v>0</v>
      </c>
      <c r="G35">
        <f>PPCL_NG!Q35</f>
        <v>19.28</v>
      </c>
      <c r="H35">
        <f>PPCL_Spot!Q35</f>
        <v>5.5715476521255907</v>
      </c>
      <c r="I35">
        <f>Bawana_NG!Q35</f>
        <v>41.111891941644807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675.89112355957309</v>
      </c>
      <c r="P35" s="77">
        <v>32.85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31.2</v>
      </c>
      <c r="U35" s="78">
        <f>SUMPRODUCT(LTA!F35:AJ35,LTA!F$102:AJ$102,LTA!F$104:AJ$104)</f>
        <v>23.37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-216</v>
      </c>
      <c r="AA35" s="117">
        <f>STOA!I35</f>
        <v>271.41000000000003</v>
      </c>
      <c r="AB35" s="117">
        <f>-STOA!O35</f>
        <v>0</v>
      </c>
      <c r="AC35">
        <f t="shared" si="0"/>
        <v>11.888723182817108</v>
      </c>
      <c r="AD35">
        <f t="shared" si="1"/>
        <v>905.18487204706003</v>
      </c>
      <c r="AE35">
        <f>'IDT-1'!C35</f>
        <v>0</v>
      </c>
      <c r="AF35" s="26"/>
      <c r="AG35">
        <f t="shared" si="2"/>
        <v>905.18487204706003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6.5410241980866637</v>
      </c>
      <c r="F36">
        <f>GT_Spot!Q36</f>
        <v>0</v>
      </c>
      <c r="G36">
        <f>PPCL_NG!Q36</f>
        <v>19.28</v>
      </c>
      <c r="H36">
        <f>PPCL_Spot!Q36</f>
        <v>5.5715476521255907</v>
      </c>
      <c r="I36">
        <f>Bawana_NG!Q36</f>
        <v>41.111891941644807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662.14494988357319</v>
      </c>
      <c r="P36" s="77">
        <v>32.85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36.21</v>
      </c>
      <c r="U36" s="78">
        <f>SUMPRODUCT(LTA!F36:AJ36,LTA!F$102:AJ$102,LTA!F$104:AJ$104)</f>
        <v>24.02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-226</v>
      </c>
      <c r="AA36" s="117">
        <f>STOA!I36</f>
        <v>272.29000000000002</v>
      </c>
      <c r="AB36" s="117">
        <f>-STOA!O36</f>
        <v>0</v>
      </c>
      <c r="AC36">
        <f t="shared" si="0"/>
        <v>11.918067660359929</v>
      </c>
      <c r="AD36">
        <f t="shared" si="1"/>
        <v>888.40134601507032</v>
      </c>
      <c r="AE36">
        <f>'IDT-1'!C36</f>
        <v>0</v>
      </c>
      <c r="AF36" s="26"/>
      <c r="AG36">
        <f t="shared" si="2"/>
        <v>888.40134601507032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6.5410241980866637</v>
      </c>
      <c r="F37">
        <f>GT_Spot!Q37</f>
        <v>0</v>
      </c>
      <c r="G37">
        <f>PPCL_NG!Q37</f>
        <v>19.28</v>
      </c>
      <c r="H37">
        <f>PPCL_Spot!Q37</f>
        <v>5.5715476521255907</v>
      </c>
      <c r="I37">
        <f>Bawana_NG!Q37</f>
        <v>41.111891941644807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660.13968605587024</v>
      </c>
      <c r="P37" s="77">
        <v>32.85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41.95</v>
      </c>
      <c r="U37" s="78">
        <f>SUMPRODUCT(LTA!F37:AJ37,LTA!F$102:AJ$102,LTA!F$104:AJ$104)</f>
        <v>24.54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-236</v>
      </c>
      <c r="AA37" s="117">
        <f>STOA!I37</f>
        <v>273.76</v>
      </c>
      <c r="AB37" s="117">
        <f>-STOA!O37</f>
        <v>0</v>
      </c>
      <c r="AC37">
        <f t="shared" si="0"/>
        <v>12.057226613898093</v>
      </c>
      <c r="AD37">
        <f t="shared" si="1"/>
        <v>883.98692323382909</v>
      </c>
      <c r="AE37">
        <f>'IDT-1'!C37</f>
        <v>0</v>
      </c>
      <c r="AF37" s="26"/>
      <c r="AG37">
        <f t="shared" si="2"/>
        <v>883.98692323382909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6.5410241980866637</v>
      </c>
      <c r="F38">
        <f>GT_Spot!Q38</f>
        <v>0</v>
      </c>
      <c r="G38">
        <f>PPCL_NG!Q38</f>
        <v>19.28</v>
      </c>
      <c r="H38">
        <f>PPCL_Spot!Q38</f>
        <v>5.5715476521255907</v>
      </c>
      <c r="I38">
        <f>Bawana_NG!Q38</f>
        <v>41.111891941644807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660.13968605587024</v>
      </c>
      <c r="P38" s="77">
        <v>32.85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44.7</v>
      </c>
      <c r="U38" s="78">
        <f>SUMPRODUCT(LTA!F38:AJ38,LTA!F$102:AJ$102,LTA!F$104:AJ$104)</f>
        <v>25.05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-211</v>
      </c>
      <c r="AA38" s="117">
        <f>STOA!I38</f>
        <v>274.56</v>
      </c>
      <c r="AB38" s="117">
        <f>-STOA!O38</f>
        <v>0</v>
      </c>
      <c r="AC38">
        <f t="shared" si="0"/>
        <v>11.871001425843213</v>
      </c>
      <c r="AD38">
        <f t="shared" si="1"/>
        <v>913.23314842188404</v>
      </c>
      <c r="AE38">
        <f>'IDT-1'!C38</f>
        <v>0</v>
      </c>
      <c r="AF38" s="26"/>
      <c r="AG38">
        <f t="shared" si="2"/>
        <v>913.23314842188404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6.4859032076533483</v>
      </c>
      <c r="F39">
        <f>GT_Spot!Q39</f>
        <v>0</v>
      </c>
      <c r="G39">
        <f>PPCL_NG!Q39</f>
        <v>19.28</v>
      </c>
      <c r="H39">
        <f>PPCL_Spot!Q39</f>
        <v>5.5715476521255907</v>
      </c>
      <c r="I39">
        <f>Bawana_NG!Q39</f>
        <v>41.111891941644807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662.80382723345849</v>
      </c>
      <c r="P39" s="77">
        <v>32.85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46.07</v>
      </c>
      <c r="U39" s="78">
        <f>SUMPRODUCT(LTA!F39:AJ39,LTA!F$102:AJ$102,LTA!F$104:AJ$104)</f>
        <v>27.28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-206</v>
      </c>
      <c r="AA39" s="117">
        <f>STOA!I39</f>
        <v>275.76</v>
      </c>
      <c r="AB39" s="117">
        <f>-STOA!O39</f>
        <v>0</v>
      </c>
      <c r="AC39">
        <f t="shared" si="0"/>
        <v>12.024982078712132</v>
      </c>
      <c r="AD39">
        <f t="shared" si="1"/>
        <v>910.48818795617012</v>
      </c>
      <c r="AE39">
        <f>'IDT-1'!C39</f>
        <v>0</v>
      </c>
      <c r="AF39" s="26"/>
      <c r="AG39">
        <f t="shared" si="2"/>
        <v>910.48818795617012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6.4859032076533483</v>
      </c>
      <c r="F40">
        <f>GT_Spot!Q40</f>
        <v>0</v>
      </c>
      <c r="G40">
        <f>PPCL_NG!Q40</f>
        <v>19.28</v>
      </c>
      <c r="H40">
        <f>PPCL_Spot!Q40</f>
        <v>5.5715476521255907</v>
      </c>
      <c r="I40">
        <f>Bawana_NG!Q40</f>
        <v>41.111891941644807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662.80382723345849</v>
      </c>
      <c r="P40" s="77">
        <v>32.85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50.44</v>
      </c>
      <c r="U40" s="78">
        <f>SUMPRODUCT(LTA!F40:AJ40,LTA!F$102:AJ$102,LTA!F$104:AJ$104)</f>
        <v>28.03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-191</v>
      </c>
      <c r="AA40" s="117">
        <f>STOA!I40</f>
        <v>277.26</v>
      </c>
      <c r="AB40" s="117">
        <f>-STOA!O40</f>
        <v>0</v>
      </c>
      <c r="AC40">
        <f t="shared" si="0"/>
        <v>11.905675528268223</v>
      </c>
      <c r="AD40">
        <f t="shared" si="1"/>
        <v>937.22749450661388</v>
      </c>
      <c r="AE40">
        <f>'IDT-1'!C40</f>
        <v>0</v>
      </c>
      <c r="AF40" s="26"/>
      <c r="AG40">
        <f t="shared" si="2"/>
        <v>937.22749450661388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12.583061797752807</v>
      </c>
      <c r="F41">
        <f>GT_Spot!Q41</f>
        <v>0</v>
      </c>
      <c r="G41">
        <f>PPCL_NG!Q41</f>
        <v>19.28</v>
      </c>
      <c r="H41">
        <f>PPCL_Spot!Q41</f>
        <v>13.086364898639268</v>
      </c>
      <c r="I41">
        <f>Bawana_NG!Q41</f>
        <v>41.111891941644807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687.94100354948591</v>
      </c>
      <c r="P41" s="77">
        <v>32.85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51.73</v>
      </c>
      <c r="U41" s="78">
        <f>SUMPRODUCT(LTA!F41:AJ41,LTA!F$102:AJ$102,LTA!F$104:AJ$104)</f>
        <v>30.93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-181</v>
      </c>
      <c r="AA41" s="117">
        <f>STOA!I41</f>
        <v>278.76</v>
      </c>
      <c r="AB41" s="117">
        <f>-STOA!O41</f>
        <v>0</v>
      </c>
      <c r="AC41">
        <f t="shared" si="0"/>
        <v>12.119177516767554</v>
      </c>
      <c r="AD41">
        <f t="shared" si="1"/>
        <v>1001.4531446707553</v>
      </c>
      <c r="AE41">
        <f>'IDT-1'!C41</f>
        <v>0</v>
      </c>
      <c r="AF41" s="26"/>
      <c r="AG41">
        <f t="shared" si="2"/>
        <v>1001.4531446707553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12.583061797752807</v>
      </c>
      <c r="F42">
        <f>GT_Spot!Q42</f>
        <v>0</v>
      </c>
      <c r="G42">
        <f>PPCL_NG!Q42</f>
        <v>19.28</v>
      </c>
      <c r="H42">
        <f>PPCL_Spot!Q42</f>
        <v>13.086364898639268</v>
      </c>
      <c r="I42">
        <f>Bawana_NG!Q42</f>
        <v>41.111891941644807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687.9390128418795</v>
      </c>
      <c r="P42" s="77">
        <v>32.85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54.22</v>
      </c>
      <c r="U42" s="78">
        <f>SUMPRODUCT(LTA!F42:AJ42,LTA!F$102:AJ$102,LTA!F$104:AJ$104)</f>
        <v>31.11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-166</v>
      </c>
      <c r="AA42" s="117">
        <f>STOA!I42</f>
        <v>279.35000000000002</v>
      </c>
      <c r="AB42" s="117">
        <f>-STOA!O42</f>
        <v>0</v>
      </c>
      <c r="AC42">
        <f t="shared" si="0"/>
        <v>12.014676085707688</v>
      </c>
      <c r="AD42">
        <f t="shared" si="1"/>
        <v>1019.8156553942086</v>
      </c>
      <c r="AE42">
        <f>'IDT-1'!C42</f>
        <v>0</v>
      </c>
      <c r="AF42" s="26"/>
      <c r="AG42">
        <f t="shared" si="2"/>
        <v>1019.8156553942086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6.4859032076533483</v>
      </c>
      <c r="F43">
        <f>GT_Spot!Q43</f>
        <v>0</v>
      </c>
      <c r="G43">
        <f>PPCL_NG!Q43</f>
        <v>19.28</v>
      </c>
      <c r="H43">
        <f>PPCL_Spot!Q43</f>
        <v>5.5715476521255907</v>
      </c>
      <c r="I43">
        <f>Bawana_NG!Q43</f>
        <v>41.111891941644807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704.40201136241501</v>
      </c>
      <c r="P43" s="77">
        <v>32.027430405134375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56.69</v>
      </c>
      <c r="U43" s="78">
        <f>SUMPRODUCT(LTA!F43:AJ43,LTA!F$102:AJ$102,LTA!F$104:AJ$104)</f>
        <v>31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-161</v>
      </c>
      <c r="AA43" s="117">
        <f>STOA!I43</f>
        <v>280.23</v>
      </c>
      <c r="AB43" s="117">
        <f>-STOA!O43</f>
        <v>0</v>
      </c>
      <c r="AC43">
        <f t="shared" si="0"/>
        <v>12.186663835280411</v>
      </c>
      <c r="AD43">
        <f t="shared" si="1"/>
        <v>1049.2321207336927</v>
      </c>
      <c r="AE43">
        <f>'IDT-1'!C43</f>
        <v>0</v>
      </c>
      <c r="AF43" s="26"/>
      <c r="AG43">
        <f t="shared" si="2"/>
        <v>1049.2321207336927</v>
      </c>
      <c r="AI43" s="75">
        <f>PXIL!I43</f>
        <v>0</v>
      </c>
      <c r="AJ43" s="75">
        <f>PXIL!O43</f>
        <v>0</v>
      </c>
      <c r="AK43" s="75">
        <f>RTM_IEX!I43</f>
        <v>19.32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8.027219999999998</v>
      </c>
      <c r="F44">
        <f>GT_Spot!Q44</f>
        <v>0</v>
      </c>
      <c r="G44">
        <f>PPCL_NG!Q44</f>
        <v>19.28</v>
      </c>
      <c r="H44">
        <f>PPCL_Spot!Q44</f>
        <v>5.5715476521255907</v>
      </c>
      <c r="I44">
        <f>Bawana_NG!Q44</f>
        <v>41.111891941644807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704.40113819846761</v>
      </c>
      <c r="P44" s="77">
        <v>32.027430405134375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58.28</v>
      </c>
      <c r="U44" s="78">
        <f>SUMPRODUCT(LTA!F44:AJ44,LTA!F$102:AJ$102,LTA!F$104:AJ$104)</f>
        <v>30.86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-151</v>
      </c>
      <c r="AA44" s="117">
        <f>STOA!I44</f>
        <v>282.29000000000002</v>
      </c>
      <c r="AB44" s="117">
        <f>-STOA!O44</f>
        <v>0</v>
      </c>
      <c r="AC44">
        <f t="shared" si="0"/>
        <v>11.972310463988372</v>
      </c>
      <c r="AD44">
        <f t="shared" si="1"/>
        <v>1045.176917733384</v>
      </c>
      <c r="AE44">
        <f>'IDT-1'!C44</f>
        <v>0</v>
      </c>
      <c r="AF44" s="26"/>
      <c r="AG44">
        <f t="shared" si="2"/>
        <v>1045.176917733384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8.027219999999998</v>
      </c>
      <c r="F45">
        <f>GT_Spot!Q45</f>
        <v>0</v>
      </c>
      <c r="G45">
        <f>PPCL_NG!Q45</f>
        <v>19.28</v>
      </c>
      <c r="H45">
        <f>PPCL_Spot!Q45</f>
        <v>5.5715476521255907</v>
      </c>
      <c r="I45">
        <f>Bawana_NG!Q45</f>
        <v>41.111891941644807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705.59586946845343</v>
      </c>
      <c r="P45" s="77">
        <v>58.46530926594464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53.33</v>
      </c>
      <c r="U45" s="78">
        <f>SUMPRODUCT(LTA!F45:AJ45,LTA!F$102:AJ$102,LTA!F$104:AJ$104)</f>
        <v>30.75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-141</v>
      </c>
      <c r="AA45" s="117">
        <f>STOA!I45</f>
        <v>282.95999999999998</v>
      </c>
      <c r="AB45" s="117">
        <f>-STOA!O45</f>
        <v>0</v>
      </c>
      <c r="AC45">
        <f t="shared" si="0"/>
        <v>12.088064157917424</v>
      </c>
      <c r="AD45">
        <f t="shared" si="1"/>
        <v>1078.303774170251</v>
      </c>
      <c r="AE45">
        <f>'IDT-1'!C45</f>
        <v>0</v>
      </c>
      <c r="AF45" s="26"/>
      <c r="AG45">
        <f t="shared" si="2"/>
        <v>1078.303774170251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8.027219999999998</v>
      </c>
      <c r="F46">
        <f>GT_Spot!Q46</f>
        <v>0</v>
      </c>
      <c r="G46">
        <f>PPCL_NG!Q46</f>
        <v>19.28</v>
      </c>
      <c r="H46">
        <f>PPCL_Spot!Q46</f>
        <v>5.8976470588235301</v>
      </c>
      <c r="I46">
        <f>Bawana_NG!Q46</f>
        <v>41.111891941644807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705.4084945990295</v>
      </c>
      <c r="P46" s="77">
        <v>58.46530926594464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53.82</v>
      </c>
      <c r="U46" s="78">
        <f>SUMPRODUCT(LTA!F46:AJ46,LTA!F$102:AJ$102,LTA!F$104:AJ$104)</f>
        <v>30.38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-121</v>
      </c>
      <c r="AA46" s="117">
        <f>STOA!I46</f>
        <v>284.16000000000003</v>
      </c>
      <c r="AB46" s="117">
        <f>-STOA!O46</f>
        <v>0</v>
      </c>
      <c r="AC46">
        <f t="shared" si="0"/>
        <v>11.923338383401529</v>
      </c>
      <c r="AD46">
        <f t="shared" si="1"/>
        <v>1099.9272244820409</v>
      </c>
      <c r="AE46">
        <f>'IDT-1'!C46</f>
        <v>0</v>
      </c>
      <c r="AF46" s="26"/>
      <c r="AG46">
        <f t="shared" si="2"/>
        <v>1099.9272244820409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8.027219999999998</v>
      </c>
      <c r="F47">
        <f>GT_Spot!Q47</f>
        <v>0</v>
      </c>
      <c r="G47">
        <f>PPCL_NG!Q47</f>
        <v>19.28</v>
      </c>
      <c r="H47">
        <f>PPCL_Spot!Q47</f>
        <v>5.8976470588235301</v>
      </c>
      <c r="I47">
        <f>Bawana_NG!Q47</f>
        <v>41.111891941644807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722.83862255943313</v>
      </c>
      <c r="P47" s="77">
        <v>70.680000000000007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54.68</v>
      </c>
      <c r="U47" s="78">
        <f>SUMPRODUCT(LTA!F47:AJ47,LTA!F$102:AJ$102,LTA!F$104:AJ$104)</f>
        <v>30.09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-121</v>
      </c>
      <c r="AA47" s="117">
        <f>STOA!I47</f>
        <v>284.76</v>
      </c>
      <c r="AB47" s="117">
        <f>-STOA!O47</f>
        <v>0</v>
      </c>
      <c r="AC47">
        <f t="shared" si="0"/>
        <v>12.194508787912765</v>
      </c>
      <c r="AD47">
        <f t="shared" si="1"/>
        <v>1130.4708727719885</v>
      </c>
      <c r="AE47">
        <f>'IDT-1'!C47</f>
        <v>0</v>
      </c>
      <c r="AF47" s="26"/>
      <c r="AG47">
        <f t="shared" si="2"/>
        <v>1130.4708727719885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7.7998199999999986</v>
      </c>
      <c r="F48">
        <f>GT_Spot!Q48</f>
        <v>0</v>
      </c>
      <c r="G48">
        <f>PPCL_NG!Q48</f>
        <v>19.28</v>
      </c>
      <c r="H48">
        <f>PPCL_Spot!Q48</f>
        <v>5.57</v>
      </c>
      <c r="I48">
        <f>Bawana_NG!Q48</f>
        <v>41.111891941644807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722.09820703313198</v>
      </c>
      <c r="P48" s="77">
        <v>70.680000000000007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54.83</v>
      </c>
      <c r="U48" s="78">
        <f>SUMPRODUCT(LTA!F48:AJ48,LTA!F$102:AJ$102,LTA!F$104:AJ$104)</f>
        <v>30.33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-116</v>
      </c>
      <c r="AA48" s="117">
        <f>STOA!I48</f>
        <v>285.66000000000003</v>
      </c>
      <c r="AB48" s="117">
        <f>-STOA!O48</f>
        <v>0</v>
      </c>
      <c r="AC48">
        <f t="shared" si="0"/>
        <v>12.150070079552695</v>
      </c>
      <c r="AD48">
        <f t="shared" si="1"/>
        <v>1135.5098488952242</v>
      </c>
      <c r="AE48">
        <f>'IDT-1'!C48</f>
        <v>0</v>
      </c>
      <c r="AF48" s="26"/>
      <c r="AG48">
        <f t="shared" si="2"/>
        <v>1135.5098488952242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-0.15917999999999999</v>
      </c>
      <c r="F49">
        <f>GT_Spot!Q49</f>
        <v>0</v>
      </c>
      <c r="G49">
        <f>PPCL_NG!Q49</f>
        <v>19.28</v>
      </c>
      <c r="H49">
        <f>PPCL_Spot!Q49</f>
        <v>14.165833578359306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692.16448681686472</v>
      </c>
      <c r="P49" s="77">
        <v>70.680000000000007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55.39</v>
      </c>
      <c r="U49" s="78">
        <f>SUMPRODUCT(LTA!F49:AJ49,LTA!F$102:AJ$102,LTA!F$104:AJ$104)</f>
        <v>30.64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-111</v>
      </c>
      <c r="AA49" s="117">
        <f>STOA!I49</f>
        <v>285.66000000000003</v>
      </c>
      <c r="AB49" s="117">
        <f>-STOA!O49</f>
        <v>0</v>
      </c>
      <c r="AC49">
        <f t="shared" si="0"/>
        <v>12.02611474522454</v>
      </c>
      <c r="AD49">
        <f t="shared" si="1"/>
        <v>1091.0950256499996</v>
      </c>
      <c r="AE49">
        <f>'IDT-1'!C49</f>
        <v>0</v>
      </c>
      <c r="AF49" s="26"/>
      <c r="AG49">
        <f t="shared" si="2"/>
        <v>1091.0950256499996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-0.15917999999999999</v>
      </c>
      <c r="F50">
        <f>GT_Spot!Q50</f>
        <v>0</v>
      </c>
      <c r="G50">
        <f>PPCL_NG!Q50</f>
        <v>19.28</v>
      </c>
      <c r="H50">
        <f>PPCL_Spot!Q50</f>
        <v>14.165833578359306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689.86269002087386</v>
      </c>
      <c r="P50" s="77">
        <v>70.680000000000007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56.34</v>
      </c>
      <c r="U50" s="78">
        <f>SUMPRODUCT(LTA!F50:AJ50,LTA!F$102:AJ$102,LTA!F$104:AJ$104)</f>
        <v>30.81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-96</v>
      </c>
      <c r="AA50" s="117">
        <f>STOA!I50</f>
        <v>285.66000000000003</v>
      </c>
      <c r="AB50" s="117">
        <f>-STOA!O50</f>
        <v>0</v>
      </c>
      <c r="AC50">
        <f t="shared" si="0"/>
        <v>11.971324295808845</v>
      </c>
      <c r="AD50">
        <f t="shared" si="1"/>
        <v>1094.9680193034242</v>
      </c>
      <c r="AE50">
        <f>'IDT-1'!C50</f>
        <v>0</v>
      </c>
      <c r="AF50" s="26"/>
      <c r="AG50">
        <f t="shared" si="2"/>
        <v>1094.9680193034242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19.28</v>
      </c>
      <c r="H51">
        <f>PPCL_Spot!Q51</f>
        <v>5.57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711.70597500322322</v>
      </c>
      <c r="P51" s="77">
        <v>68.290000000000006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62.45</v>
      </c>
      <c r="U51" s="78">
        <f>SUMPRODUCT(LTA!F51:AJ51,LTA!F$102:AJ$102,LTA!F$104:AJ$104)</f>
        <v>30.98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-81</v>
      </c>
      <c r="AA51" s="117">
        <f>STOA!I51</f>
        <v>285.66000000000003</v>
      </c>
      <c r="AB51" s="117">
        <f>-STOA!O51</f>
        <v>0</v>
      </c>
      <c r="AC51">
        <f t="shared" si="0"/>
        <v>11.89263412966517</v>
      </c>
      <c r="AD51">
        <f t="shared" si="1"/>
        <v>1176.504160873558</v>
      </c>
      <c r="AE51">
        <f>'IDT-1'!C51</f>
        <v>0</v>
      </c>
      <c r="AF51" s="26"/>
      <c r="AG51">
        <f t="shared" si="2"/>
        <v>1176.504160873558</v>
      </c>
      <c r="AI51" s="75">
        <f>PXIL!I51</f>
        <v>0</v>
      </c>
      <c r="AJ51" s="75">
        <f>PXIL!O51</f>
        <v>0</v>
      </c>
      <c r="AK51" s="75">
        <f>RTM_IEX!I51</f>
        <v>19.32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-0.15917999999999999</v>
      </c>
      <c r="F52">
        <f>GT_Spot!Q52</f>
        <v>0</v>
      </c>
      <c r="G52">
        <f>PPCL_NG!Q52</f>
        <v>19.28</v>
      </c>
      <c r="H52">
        <f>PPCL_Spot!Q52</f>
        <v>5.57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679.12469796674793</v>
      </c>
      <c r="P52" s="77">
        <v>68.290000000000006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69.64</v>
      </c>
      <c r="U52" s="78">
        <f>SUMPRODUCT(LTA!F52:AJ52,LTA!F$102:AJ$102,LTA!F$104:AJ$104)</f>
        <v>36.590000000000003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-71</v>
      </c>
      <c r="AA52" s="117">
        <f>STOA!I52</f>
        <v>285.66000000000003</v>
      </c>
      <c r="AB52" s="117">
        <f>-STOA!O52</f>
        <v>0</v>
      </c>
      <c r="AC52">
        <f t="shared" si="0"/>
        <v>11.459761616522234</v>
      </c>
      <c r="AD52">
        <f t="shared" si="1"/>
        <v>1147.8357563502257</v>
      </c>
      <c r="AE52">
        <f>'IDT-1'!C52</f>
        <v>0</v>
      </c>
      <c r="AF52" s="26"/>
      <c r="AG52">
        <f t="shared" si="2"/>
        <v>1147.8357563502257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-0.15917999999999999</v>
      </c>
      <c r="F53">
        <f>GT_Spot!Q53</f>
        <v>0</v>
      </c>
      <c r="G53">
        <f>PPCL_NG!Q53</f>
        <v>19.28</v>
      </c>
      <c r="H53">
        <f>PPCL_Spot!Q53</f>
        <v>5.57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684.82431603290831</v>
      </c>
      <c r="P53" s="77">
        <v>68.290000000000006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69.849999999999994</v>
      </c>
      <c r="U53" s="78">
        <f>SUMPRODUCT(LTA!F53:AJ53,LTA!F$102:AJ$102,LTA!F$104:AJ$104)</f>
        <v>36.49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-66</v>
      </c>
      <c r="AA53" s="117">
        <f>STOA!I53</f>
        <v>285.66000000000003</v>
      </c>
      <c r="AB53" s="117">
        <f>-STOA!O53</f>
        <v>0</v>
      </c>
      <c r="AC53">
        <f t="shared" si="0"/>
        <v>11.466495617893468</v>
      </c>
      <c r="AD53">
        <f t="shared" si="1"/>
        <v>1158.6386404150148</v>
      </c>
      <c r="AE53">
        <f>'IDT-1'!C53</f>
        <v>0</v>
      </c>
      <c r="AF53" s="26"/>
      <c r="AG53">
        <f t="shared" si="2"/>
        <v>1158.6386404150148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-0.15917999999999999</v>
      </c>
      <c r="F54">
        <f>GT_Spot!Q54</f>
        <v>0</v>
      </c>
      <c r="G54">
        <f>PPCL_NG!Q54</f>
        <v>19.28</v>
      </c>
      <c r="H54">
        <f>PPCL_Spot!Q54</f>
        <v>5.57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686.6204694487227</v>
      </c>
      <c r="P54" s="77">
        <v>68.290000000000006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68.94</v>
      </c>
      <c r="U54" s="78">
        <f>SUMPRODUCT(LTA!F54:AJ54,LTA!F$102:AJ$102,LTA!F$104:AJ$104)</f>
        <v>36.53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-66</v>
      </c>
      <c r="AA54" s="117">
        <f>STOA!I54</f>
        <v>285.66000000000003</v>
      </c>
      <c r="AB54" s="117">
        <f>-STOA!O54</f>
        <v>0</v>
      </c>
      <c r="AC54">
        <f t="shared" si="0"/>
        <v>11.474645767952635</v>
      </c>
      <c r="AD54">
        <f t="shared" si="1"/>
        <v>1159.5566436807701</v>
      </c>
      <c r="AE54">
        <f>'IDT-1'!C54</f>
        <v>0</v>
      </c>
      <c r="AF54" s="26"/>
      <c r="AG54">
        <f t="shared" si="2"/>
        <v>1159.5566436807701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19.28</v>
      </c>
      <c r="H55">
        <f>PPCL_Spot!Q55</f>
        <v>5.57</v>
      </c>
      <c r="I55">
        <f>Bawana_NG!Q55</f>
        <v>41.111891941644807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669.52091686758899</v>
      </c>
      <c r="P55" s="77">
        <v>31.738225130011738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68.150000000000006</v>
      </c>
      <c r="U55" s="78">
        <f>SUMPRODUCT(LTA!F55:AJ55,LTA!F$102:AJ$102,LTA!F$104:AJ$104)</f>
        <v>36.479999999999997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-61</v>
      </c>
      <c r="AA55" s="117">
        <f>STOA!I55</f>
        <v>285.66000000000003</v>
      </c>
      <c r="AB55" s="117">
        <f>-STOA!O55</f>
        <v>0</v>
      </c>
      <c r="AC55">
        <f t="shared" si="0"/>
        <v>11.555748097858258</v>
      </c>
      <c r="AD55">
        <f t="shared" si="1"/>
        <v>1178.7361058413874</v>
      </c>
      <c r="AE55">
        <f>'IDT-1'!C55</f>
        <v>0</v>
      </c>
      <c r="AF55" s="26"/>
      <c r="AG55">
        <f t="shared" si="2"/>
        <v>1178.7361058413874</v>
      </c>
      <c r="AI55" s="75">
        <f>PXIL!I55</f>
        <v>0</v>
      </c>
      <c r="AJ55" s="75">
        <f>PXIL!O55</f>
        <v>0</v>
      </c>
      <c r="AK55" s="75">
        <f>RTM_IEX!I55</f>
        <v>67.64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-0.15917999999999999</v>
      </c>
      <c r="F56">
        <f>GT_Spot!Q56</f>
        <v>0</v>
      </c>
      <c r="G56">
        <f>PPCL_NG!Q56</f>
        <v>19.28</v>
      </c>
      <c r="H56">
        <f>PPCL_Spot!Q56</f>
        <v>5.57</v>
      </c>
      <c r="I56">
        <f>Bawana_NG!Q56</f>
        <v>41.111891941644807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668.7120890280828</v>
      </c>
      <c r="P56" s="77">
        <v>31.738225130011738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73.900000000000006</v>
      </c>
      <c r="U56" s="78">
        <f>SUMPRODUCT(LTA!F56:AJ56,LTA!F$102:AJ$102,LTA!F$104:AJ$104)</f>
        <v>36.58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-56</v>
      </c>
      <c r="AA56" s="117">
        <f>STOA!I56</f>
        <v>285.66000000000003</v>
      </c>
      <c r="AB56" s="117">
        <f>-STOA!O56</f>
        <v>0</v>
      </c>
      <c r="AC56">
        <f t="shared" si="0"/>
        <v>11.300607775259628</v>
      </c>
      <c r="AD56">
        <f t="shared" si="1"/>
        <v>1160.04241832448</v>
      </c>
      <c r="AE56">
        <f>'IDT-1'!C56</f>
        <v>0</v>
      </c>
      <c r="AF56" s="26"/>
      <c r="AG56">
        <f t="shared" si="2"/>
        <v>1160.04241832448</v>
      </c>
      <c r="AI56" s="75">
        <f>PXIL!I56</f>
        <v>0</v>
      </c>
      <c r="AJ56" s="75">
        <f>PXIL!O56</f>
        <v>0</v>
      </c>
      <c r="AK56" s="75">
        <f>RTM_IEX!I56</f>
        <v>38.65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19.28</v>
      </c>
      <c r="H57">
        <f>PPCL_Spot!Q57</f>
        <v>5.57</v>
      </c>
      <c r="I57">
        <f>Bawana_NG!Q57</f>
        <v>41.111891941644807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689.37413365653822</v>
      </c>
      <c r="P57" s="77">
        <v>31.738225130011738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69.13</v>
      </c>
      <c r="U57" s="78">
        <f>SUMPRODUCT(LTA!F57:AJ57,LTA!F$102:AJ$102,LTA!F$104:AJ$104)</f>
        <v>36.76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-41</v>
      </c>
      <c r="AA57" s="117">
        <f>STOA!I57</f>
        <v>285.66000000000003</v>
      </c>
      <c r="AB57" s="117">
        <f>-STOA!O57</f>
        <v>0</v>
      </c>
      <c r="AC57">
        <f t="shared" si="0"/>
        <v>10.968749855157105</v>
      </c>
      <c r="AD57">
        <f t="shared" si="1"/>
        <v>1152.7963208730378</v>
      </c>
      <c r="AE57">
        <f>'IDT-1'!C57</f>
        <v>0</v>
      </c>
      <c r="AF57" s="26"/>
      <c r="AG57">
        <f t="shared" si="2"/>
        <v>1152.7963208730378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19.28</v>
      </c>
      <c r="H58">
        <f>PPCL_Spot!Q58</f>
        <v>5.57</v>
      </c>
      <c r="I58">
        <f>Bawana_NG!Q58</f>
        <v>41.111891941644807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690.11524848124941</v>
      </c>
      <c r="P58" s="77">
        <v>31.738225130011738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68.510000000000005</v>
      </c>
      <c r="U58" s="78">
        <f>SUMPRODUCT(LTA!F58:AJ58,LTA!F$102:AJ$102,LTA!F$104:AJ$104)</f>
        <v>37.42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-26</v>
      </c>
      <c r="AA58" s="117">
        <f>STOA!I58</f>
        <v>285.66000000000003</v>
      </c>
      <c r="AB58" s="117">
        <f>-STOA!O58</f>
        <v>0</v>
      </c>
      <c r="AC58">
        <f t="shared" si="0"/>
        <v>10.842451752781635</v>
      </c>
      <c r="AD58">
        <f t="shared" si="1"/>
        <v>1168.7037338001242</v>
      </c>
      <c r="AE58">
        <f>'IDT-1'!C58</f>
        <v>0</v>
      </c>
      <c r="AF58" s="26"/>
      <c r="AG58">
        <f t="shared" si="2"/>
        <v>1168.7037338001242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-0.15917999999999999</v>
      </c>
      <c r="F59">
        <f>GT_Spot!Q59</f>
        <v>0</v>
      </c>
      <c r="G59">
        <f>PPCL_NG!Q59</f>
        <v>19.28</v>
      </c>
      <c r="H59">
        <f>PPCL_Spot!Q59</f>
        <v>5.3083411433926901</v>
      </c>
      <c r="I59">
        <f>Bawana_NG!Q59</f>
        <v>41.111891941644807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691.43769610091226</v>
      </c>
      <c r="P59" s="77">
        <v>31.738225130011738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67.509999999999991</v>
      </c>
      <c r="U59" s="78">
        <f>SUMPRODUCT(LTA!F59:AJ59,LTA!F$102:AJ$102,LTA!F$104:AJ$104)</f>
        <v>37.590000000000003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-31</v>
      </c>
      <c r="AA59" s="117">
        <f>STOA!I59</f>
        <v>304.99000000000007</v>
      </c>
      <c r="AB59" s="117">
        <f>-STOA!O59</f>
        <v>0</v>
      </c>
      <c r="AC59">
        <f t="shared" si="0"/>
        <v>11.396346177350923</v>
      </c>
      <c r="AD59">
        <f t="shared" si="1"/>
        <v>1144.7106281386104</v>
      </c>
      <c r="AE59">
        <f>'IDT-1'!C59</f>
        <v>0</v>
      </c>
      <c r="AF59" s="26"/>
      <c r="AG59">
        <f t="shared" si="2"/>
        <v>1144.7106281386104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-0.15917999999999999</v>
      </c>
      <c r="F60">
        <f>GT_Spot!Q60</f>
        <v>0</v>
      </c>
      <c r="G60">
        <f>PPCL_NG!Q60</f>
        <v>19.28</v>
      </c>
      <c r="H60">
        <f>PPCL_Spot!Q60</f>
        <v>5.3083411433926901</v>
      </c>
      <c r="I60">
        <f>Bawana_NG!Q60</f>
        <v>41.111891941644807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693.36879062592675</v>
      </c>
      <c r="P60" s="77">
        <v>68.290000000000006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66.78</v>
      </c>
      <c r="U60" s="78">
        <f>SUMPRODUCT(LTA!F60:AJ60,LTA!F$102:AJ$102,LTA!F$104:AJ$104)</f>
        <v>37.76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-16</v>
      </c>
      <c r="AA60" s="117">
        <f>STOA!I60</f>
        <v>302.89000000000004</v>
      </c>
      <c r="AB60" s="117">
        <f>-STOA!O60</f>
        <v>0</v>
      </c>
      <c r="AC60">
        <f t="shared" si="0"/>
        <v>11.640562407849385</v>
      </c>
      <c r="AD60">
        <f t="shared" si="1"/>
        <v>1188.2892813031149</v>
      </c>
      <c r="AE60">
        <f>'IDT-1'!C60</f>
        <v>0</v>
      </c>
      <c r="AF60" s="26"/>
      <c r="AG60">
        <f t="shared" si="2"/>
        <v>1188.2892813031149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-0.15917999999999999</v>
      </c>
      <c r="F61">
        <f>GT_Spot!Q61</f>
        <v>0</v>
      </c>
      <c r="G61">
        <f>PPCL_NG!Q61</f>
        <v>19.28</v>
      </c>
      <c r="H61">
        <f>PPCL_Spot!Q61</f>
        <v>4.9783405531489509</v>
      </c>
      <c r="I61">
        <f>Bawana_NG!Q61</f>
        <v>41.111891941644807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693.78918059009686</v>
      </c>
      <c r="P61" s="77">
        <v>68.290000000000006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65.95</v>
      </c>
      <c r="U61" s="78">
        <f>SUMPRODUCT(LTA!F61:AJ61,LTA!F$102:AJ$102,LTA!F$104:AJ$104)</f>
        <v>37.979999999999997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</v>
      </c>
      <c r="AA61" s="117">
        <f>STOA!I61</f>
        <v>302.29000000000002</v>
      </c>
      <c r="AB61" s="117">
        <f>-STOA!O61</f>
        <v>0</v>
      </c>
      <c r="AC61">
        <f t="shared" si="0"/>
        <v>11.541928559117983</v>
      </c>
      <c r="AD61">
        <f t="shared" si="1"/>
        <v>1197.2683045257727</v>
      </c>
      <c r="AE61">
        <f>'IDT-1'!C61</f>
        <v>0</v>
      </c>
      <c r="AF61" s="26"/>
      <c r="AG61">
        <f t="shared" si="2"/>
        <v>1197.2683045257727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-0.15917999999999999</v>
      </c>
      <c r="F62">
        <f>GT_Spot!Q62</f>
        <v>0</v>
      </c>
      <c r="G62">
        <f>PPCL_NG!Q62</f>
        <v>19.28</v>
      </c>
      <c r="H62">
        <f>PPCL_Spot!Q62</f>
        <v>4.9783405531489509</v>
      </c>
      <c r="I62">
        <f>Bawana_NG!Q62</f>
        <v>41.111891941644807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700.9301043639083</v>
      </c>
      <c r="P62" s="77">
        <v>68.290000000000006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86.82</v>
      </c>
      <c r="U62" s="78">
        <f>SUMPRODUCT(LTA!F62:AJ62,LTA!F$102:AJ$102,LTA!F$104:AJ$104)</f>
        <v>38.03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</v>
      </c>
      <c r="AA62" s="117">
        <f>STOA!I62</f>
        <v>301.69000000000005</v>
      </c>
      <c r="AB62" s="117">
        <f>-STOA!O62</f>
        <v>0</v>
      </c>
      <c r="AC62">
        <f t="shared" si="0"/>
        <v>11.854609708505086</v>
      </c>
      <c r="AD62">
        <f t="shared" si="1"/>
        <v>1216.4165471501969</v>
      </c>
      <c r="AE62">
        <f>'IDT-1'!C62</f>
        <v>0</v>
      </c>
      <c r="AF62" s="26"/>
      <c r="AG62">
        <f t="shared" si="2"/>
        <v>1216.4165471501969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19.28</v>
      </c>
      <c r="H63">
        <f>PPCL_Spot!Q63</f>
        <v>4.6500000000000004</v>
      </c>
      <c r="I63">
        <f>Bawana_NG!Q63</f>
        <v>41.111891941644807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699.48753314771341</v>
      </c>
      <c r="P63" s="77">
        <v>68.290000000000006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83.43</v>
      </c>
      <c r="U63" s="78">
        <f>SUMPRODUCT(LTA!F63:AJ63,LTA!F$102:AJ$102,LTA!F$104:AJ$104)</f>
        <v>38.36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301.09000000000003</v>
      </c>
      <c r="AB63" s="117">
        <f>-STOA!O63</f>
        <v>0</v>
      </c>
      <c r="AC63">
        <f t="shared" si="0"/>
        <v>11.503548128841237</v>
      </c>
      <c r="AD63">
        <f t="shared" si="1"/>
        <v>1245.4958769605171</v>
      </c>
      <c r="AE63">
        <f>'IDT-1'!C63</f>
        <v>0</v>
      </c>
      <c r="AF63" s="26"/>
      <c r="AG63">
        <f t="shared" si="2"/>
        <v>1245.4958769605171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</v>
      </c>
      <c r="F64">
        <f>GT_Spot!Q64</f>
        <v>0</v>
      </c>
      <c r="G64">
        <f>PPCL_NG!Q64</f>
        <v>19.28</v>
      </c>
      <c r="H64">
        <f>PPCL_Spot!Q64</f>
        <v>4.6500000000000004</v>
      </c>
      <c r="I64">
        <f>Bawana_NG!Q64</f>
        <v>41.111891941644807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699.48753314771341</v>
      </c>
      <c r="P64" s="77">
        <v>68.290000000000006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77.599999999999994</v>
      </c>
      <c r="U64" s="78">
        <f>SUMPRODUCT(LTA!F64:AJ64,LTA!F$102:AJ$102,LTA!F$104:AJ$104)</f>
        <v>38.270000000000003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300.49000000000007</v>
      </c>
      <c r="AB64" s="117">
        <f>-STOA!O64</f>
        <v>0</v>
      </c>
      <c r="AC64">
        <f t="shared" si="0"/>
        <v>11.446172128841237</v>
      </c>
      <c r="AD64">
        <f t="shared" si="1"/>
        <v>1239.0332529605171</v>
      </c>
      <c r="AE64">
        <f>'IDT-1'!C64</f>
        <v>0</v>
      </c>
      <c r="AF64" s="26"/>
      <c r="AG64">
        <f t="shared" si="2"/>
        <v>1239.0332529605171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19.28</v>
      </c>
      <c r="H65">
        <f>PPCL_Spot!Q65</f>
        <v>4.6500000000000004</v>
      </c>
      <c r="I65">
        <f>Bawana_NG!Q65</f>
        <v>41.111891941644807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689.51169820633379</v>
      </c>
      <c r="P65" s="77">
        <v>68.290000000000006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74.25</v>
      </c>
      <c r="U65" s="78">
        <f>SUMPRODUCT(LTA!F65:AJ65,LTA!F$102:AJ$102,LTA!F$104:AJ$104)</f>
        <v>38.28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299.29000000000002</v>
      </c>
      <c r="AB65" s="117">
        <f>-STOA!O65</f>
        <v>0</v>
      </c>
      <c r="AC65">
        <f t="shared" si="0"/>
        <v>11.851120432688813</v>
      </c>
      <c r="AD65">
        <f t="shared" si="1"/>
        <v>1164.1124697152898</v>
      </c>
      <c r="AE65">
        <f>'IDT-1'!C65</f>
        <v>0</v>
      </c>
      <c r="AF65" s="26"/>
      <c r="AG65">
        <f t="shared" si="2"/>
        <v>1164.1124697152898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19.28</v>
      </c>
      <c r="H66">
        <f>PPCL_Spot!Q66</f>
        <v>4.6500000000000004</v>
      </c>
      <c r="I66">
        <f>Bawana_NG!Q66</f>
        <v>41.111891941644807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689.35484572190671</v>
      </c>
      <c r="P66" s="77">
        <v>68.290000000000006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69.61</v>
      </c>
      <c r="U66" s="78">
        <f>SUMPRODUCT(LTA!F66:AJ66,LTA!F$102:AJ$102,LTA!F$104:AJ$104)</f>
        <v>38.380000000000003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297.79000000000002</v>
      </c>
      <c r="AB66" s="117">
        <f>-STOA!O66</f>
        <v>0</v>
      </c>
      <c r="AC66">
        <f t="shared" si="0"/>
        <v>11.619025580381949</v>
      </c>
      <c r="AD66">
        <f t="shared" si="1"/>
        <v>1178.1477120831696</v>
      </c>
      <c r="AE66">
        <f>'IDT-1'!C66</f>
        <v>0</v>
      </c>
      <c r="AF66" s="26"/>
      <c r="AG66">
        <f t="shared" si="2"/>
        <v>1178.1477120831696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19.28</v>
      </c>
      <c r="H67">
        <f>PPCL_Spot!Q67</f>
        <v>4.6500000000000004</v>
      </c>
      <c r="I67">
        <f>Bawana_NG!Q67</f>
        <v>41.111891941644807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693.30362528567991</v>
      </c>
      <c r="P67" s="77">
        <v>68.290000000000006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49.69</v>
      </c>
      <c r="U67" s="78">
        <f>SUMPRODUCT(LTA!F67:AJ67,LTA!F$102:AJ$102,LTA!F$104:AJ$104)</f>
        <v>38.270000000000003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296.29000000000002</v>
      </c>
      <c r="AB67" s="117">
        <f>-STOA!O67</f>
        <v>0</v>
      </c>
      <c r="AC67">
        <f t="shared" si="0"/>
        <v>11.242357652488272</v>
      </c>
      <c r="AD67">
        <f t="shared" si="1"/>
        <v>1185.9431595748365</v>
      </c>
      <c r="AE67">
        <f>'IDT-1'!C67</f>
        <v>0</v>
      </c>
      <c r="AF67" s="26"/>
      <c r="AG67">
        <f t="shared" si="2"/>
        <v>1185.9431595748365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19.28</v>
      </c>
      <c r="H68">
        <f>PPCL_Spot!Q68</f>
        <v>4.6500000000000004</v>
      </c>
      <c r="I68">
        <f>Bawana_NG!Q68</f>
        <v>41.111891941644807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692.93157697325432</v>
      </c>
      <c r="P68" s="77">
        <v>68.290000000000006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45.89</v>
      </c>
      <c r="U68" s="78">
        <f>SUMPRODUCT(LTA!F68:AJ68,LTA!F$102:AJ$102,LTA!F$104:AJ$104)</f>
        <v>38.26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295.09000000000003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11.194995627338924</v>
      </c>
      <c r="AD68">
        <f t="shared" ref="AD68:AD98" si="4">SUM(B68:AB68,AI68:AR68)-AC68</f>
        <v>1180.6084732875602</v>
      </c>
      <c r="AE68">
        <f>'IDT-1'!C68</f>
        <v>0</v>
      </c>
      <c r="AF68" s="26"/>
      <c r="AG68">
        <f t="shared" ref="AG68:AG98" si="5">SUM(AD68:AF68)</f>
        <v>1180.6084732875602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0</v>
      </c>
      <c r="F69">
        <f>GT_Spot!Q69</f>
        <v>0</v>
      </c>
      <c r="G69">
        <f>PPCL_NG!Q69</f>
        <v>19.28</v>
      </c>
      <c r="H69">
        <f>PPCL_Spot!Q69</f>
        <v>5.57</v>
      </c>
      <c r="I69">
        <f>Bawana_NG!Q69</f>
        <v>41.111891941644807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687.58771819074286</v>
      </c>
      <c r="P69" s="77">
        <v>66.7</v>
      </c>
      <c r="Q69" s="77">
        <v>0</v>
      </c>
      <c r="R69" s="80">
        <v>18.4870363840359</v>
      </c>
      <c r="S69" s="80">
        <v>0</v>
      </c>
      <c r="T69" s="78">
        <f>SUMPRODUCT(LTA!F69:AJ69,LTA!F$101:AJ$101,LTA!F$104:AJ$104)</f>
        <v>42.07</v>
      </c>
      <c r="U69" s="78">
        <f>SUMPRODUCT(LTA!F69:AJ69,LTA!F$102:AJ$102,LTA!F$104:AJ$104)</f>
        <v>38.36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294.19000000000005</v>
      </c>
      <c r="AB69" s="117">
        <f>-STOA!O69</f>
        <v>0</v>
      </c>
      <c r="AC69">
        <f t="shared" si="3"/>
        <v>11.299007415898203</v>
      </c>
      <c r="AD69">
        <f t="shared" si="4"/>
        <v>1132.0576391005256</v>
      </c>
      <c r="AE69">
        <f>'IDT-1'!C69</f>
        <v>0</v>
      </c>
      <c r="AF69" s="26"/>
      <c r="AG69">
        <f t="shared" si="5"/>
        <v>1132.0576391005256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0</v>
      </c>
      <c r="F70">
        <f>GT_Spot!Q70</f>
        <v>0</v>
      </c>
      <c r="G70">
        <f>PPCL_NG!Q70</f>
        <v>19.28</v>
      </c>
      <c r="H70">
        <f>PPCL_Spot!Q70</f>
        <v>5.57</v>
      </c>
      <c r="I70">
        <f>Bawana_NG!Q70</f>
        <v>41.111891941644807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687.55999416296504</v>
      </c>
      <c r="P70" s="77">
        <v>66.7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39.43</v>
      </c>
      <c r="U70" s="78">
        <f>SUMPRODUCT(LTA!F70:AJ70,LTA!F$102:AJ$102,LTA!F$104:AJ$104)</f>
        <v>38.340000000000003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293.29000000000002</v>
      </c>
      <c r="AB70" s="117">
        <f>-STOA!O70</f>
        <v>0</v>
      </c>
      <c r="AC70">
        <f t="shared" si="3"/>
        <v>11.170886886663263</v>
      </c>
      <c r="AD70">
        <f t="shared" si="4"/>
        <v>1127.6709992179465</v>
      </c>
      <c r="AE70">
        <f>'IDT-1'!C70</f>
        <v>0</v>
      </c>
      <c r="AF70" s="26"/>
      <c r="AG70">
        <f t="shared" si="5"/>
        <v>1127.6709992179465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0</v>
      </c>
      <c r="F71">
        <f>GT_Spot!Q71</f>
        <v>0</v>
      </c>
      <c r="G71">
        <f>PPCL_NG!Q71</f>
        <v>19.28</v>
      </c>
      <c r="H71">
        <f>PPCL_Spot!Q71</f>
        <v>5.57</v>
      </c>
      <c r="I71">
        <f>Bawana_NG!Q71</f>
        <v>41.111891941644807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689.52478837334945</v>
      </c>
      <c r="P71" s="77">
        <v>48.307527635619238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37.78</v>
      </c>
      <c r="U71" s="78">
        <f>SUMPRODUCT(LTA!F71:AJ71,LTA!F$102:AJ$102,LTA!F$104:AJ$104)</f>
        <v>40.15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292.99000000000007</v>
      </c>
      <c r="AB71" s="117">
        <f>-STOA!O71</f>
        <v>0</v>
      </c>
      <c r="AC71">
        <f t="shared" si="3"/>
        <v>10.628342218020283</v>
      </c>
      <c r="AD71">
        <f t="shared" si="4"/>
        <v>1146.9158657325934</v>
      </c>
      <c r="AE71">
        <f>'IDT-1'!C71</f>
        <v>0</v>
      </c>
      <c r="AF71" s="26"/>
      <c r="AG71">
        <f t="shared" si="5"/>
        <v>1146.9158657325934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0</v>
      </c>
      <c r="F72">
        <f>GT_Spot!Q72</f>
        <v>0</v>
      </c>
      <c r="G72">
        <f>PPCL_NG!Q72</f>
        <v>19.28</v>
      </c>
      <c r="H72">
        <f>PPCL_Spot!Q72</f>
        <v>5.57</v>
      </c>
      <c r="I72">
        <f>Bawana_NG!Q72</f>
        <v>41.111891941644807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687.89868619143158</v>
      </c>
      <c r="P72" s="77">
        <v>48.307527635619238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33.49</v>
      </c>
      <c r="U72" s="78">
        <f>SUMPRODUCT(LTA!F72:AJ72,LTA!F$102:AJ$102,LTA!F$104:AJ$104)</f>
        <v>40.14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292.80000000000007</v>
      </c>
      <c r="AB72" s="117">
        <f>-STOA!O72</f>
        <v>0</v>
      </c>
      <c r="AC72">
        <f t="shared" si="3"/>
        <v>10.59627066542509</v>
      </c>
      <c r="AD72">
        <f t="shared" si="4"/>
        <v>1133.2590520344875</v>
      </c>
      <c r="AE72">
        <f>'IDT-1'!C72</f>
        <v>0</v>
      </c>
      <c r="AF72" s="26"/>
      <c r="AG72">
        <f t="shared" si="5"/>
        <v>1133.2590520344875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-0.15917999999999999</v>
      </c>
      <c r="F73">
        <f>GT_Spot!Q73</f>
        <v>0</v>
      </c>
      <c r="G73">
        <f>PPCL_NG!Q73</f>
        <v>19.28</v>
      </c>
      <c r="H73">
        <f>PPCL_Spot!Q73</f>
        <v>5.57</v>
      </c>
      <c r="I73">
        <f>Bawana_NG!Q73</f>
        <v>41.111891941644807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690.71496601339334</v>
      </c>
      <c r="P73" s="77">
        <v>48.307527635619238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29.93</v>
      </c>
      <c r="U73" s="78">
        <f>SUMPRODUCT(LTA!F73:AJ73,LTA!F$102:AJ$102,LTA!F$104:AJ$104)</f>
        <v>40.229999999999997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290.74000000000007</v>
      </c>
      <c r="AB73" s="117">
        <f>-STOA!O73</f>
        <v>0</v>
      </c>
      <c r="AC73">
        <f t="shared" si="3"/>
        <v>10.639489405429874</v>
      </c>
      <c r="AD73">
        <f t="shared" si="4"/>
        <v>1117.7184992540106</v>
      </c>
      <c r="AE73">
        <f>'IDT-1'!C73</f>
        <v>0</v>
      </c>
      <c r="AF73" s="26"/>
      <c r="AG73">
        <f t="shared" si="5"/>
        <v>1117.7184992540106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6.4130026416201931</v>
      </c>
      <c r="F74">
        <f>GT_Spot!Q74</f>
        <v>0</v>
      </c>
      <c r="G74">
        <f>PPCL_NG!Q74</f>
        <v>19.28</v>
      </c>
      <c r="H74">
        <f>PPCL_Spot!Q74</f>
        <v>5.57</v>
      </c>
      <c r="I74">
        <f>Bawana_NG!Q74</f>
        <v>41.111891941644807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690.71306700227854</v>
      </c>
      <c r="P74" s="77">
        <v>48.307527635619238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26.009999999999998</v>
      </c>
      <c r="U74" s="78">
        <f>SUMPRODUCT(LTA!F74:AJ74,LTA!F$102:AJ$102,LTA!F$104:AJ$104)</f>
        <v>40.18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289.27000000000004</v>
      </c>
      <c r="AB74" s="117">
        <f>-STOA!O74</f>
        <v>0</v>
      </c>
      <c r="AC74">
        <f t="shared" si="3"/>
        <v>10.579502768423069</v>
      </c>
      <c r="AD74">
        <f t="shared" si="4"/>
        <v>1121.3259864527397</v>
      </c>
      <c r="AE74">
        <f>'IDT-1'!C74</f>
        <v>0</v>
      </c>
      <c r="AF74" s="26"/>
      <c r="AG74">
        <f t="shared" si="5"/>
        <v>1121.3259864527397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6.4690930437334906</v>
      </c>
      <c r="F75">
        <f>GT_Spot!Q75</f>
        <v>0</v>
      </c>
      <c r="G75">
        <f>PPCL_NG!Q75</f>
        <v>19.28</v>
      </c>
      <c r="H75">
        <f>PPCL_Spot!Q75</f>
        <v>5.57</v>
      </c>
      <c r="I75">
        <f>Bawana_NG!Q75</f>
        <v>41.111891941644807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725.6965090179026</v>
      </c>
      <c r="P75" s="77">
        <v>48.31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21.2</v>
      </c>
      <c r="U75" s="78">
        <f>SUMPRODUCT(LTA!F75:AJ75,LTA!F$102:AJ$102,LTA!F$104:AJ$104)</f>
        <v>40.229999999999997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287.80000000000007</v>
      </c>
      <c r="AB75" s="117">
        <f>-STOA!O75</f>
        <v>0</v>
      </c>
      <c r="AC75">
        <f t="shared" si="3"/>
        <v>10.699436497672778</v>
      </c>
      <c r="AD75">
        <f t="shared" si="4"/>
        <v>1164.9680575056079</v>
      </c>
      <c r="AE75">
        <f>'IDT-1'!C75</f>
        <v>0</v>
      </c>
      <c r="AF75" s="26"/>
      <c r="AG75">
        <f t="shared" si="5"/>
        <v>1164.9680575056079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6.4690930437334906</v>
      </c>
      <c r="F76">
        <f>GT_Spot!Q76</f>
        <v>0</v>
      </c>
      <c r="G76">
        <f>PPCL_NG!Q76</f>
        <v>19.28</v>
      </c>
      <c r="H76">
        <f>PPCL_Spot!Q76</f>
        <v>5.57</v>
      </c>
      <c r="I76">
        <f>Bawana_NG!Q76</f>
        <v>41.111891941644807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742.20357706193988</v>
      </c>
      <c r="P76" s="77">
        <v>48.31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14.63</v>
      </c>
      <c r="U76" s="78">
        <f>SUMPRODUCT(LTA!F76:AJ76,LTA!F$102:AJ$102,LTA!F$104:AJ$104)</f>
        <v>40.1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-57</v>
      </c>
      <c r="AA76" s="117">
        <f>STOA!I76</f>
        <v>286.92</v>
      </c>
      <c r="AB76" s="117">
        <f>-STOA!O76</f>
        <v>0</v>
      </c>
      <c r="AC76">
        <f t="shared" si="3"/>
        <v>11.106485414781535</v>
      </c>
      <c r="AD76">
        <f t="shared" si="4"/>
        <v>1136.4880766325368</v>
      </c>
      <c r="AE76">
        <f>'IDT-1'!C76</f>
        <v>0</v>
      </c>
      <c r="AF76" s="26"/>
      <c r="AG76">
        <f t="shared" si="5"/>
        <v>1136.4880766325368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6.4690930437334906</v>
      </c>
      <c r="F77">
        <f>GT_Spot!Q77</f>
        <v>0</v>
      </c>
      <c r="G77">
        <f>PPCL_NG!Q77</f>
        <v>19.28</v>
      </c>
      <c r="H77">
        <f>PPCL_Spot!Q77</f>
        <v>5.57</v>
      </c>
      <c r="I77">
        <f>Bawana_NG!Q77</f>
        <v>41.111891941644807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764.52096406500709</v>
      </c>
      <c r="P77" s="77">
        <v>48.31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7.26</v>
      </c>
      <c r="U77" s="78">
        <f>SUMPRODUCT(LTA!F77:AJ77,LTA!F$102:AJ$102,LTA!F$104:AJ$104)</f>
        <v>38.97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-95</v>
      </c>
      <c r="AA77" s="117">
        <f>STOA!I77</f>
        <v>285.77000000000004</v>
      </c>
      <c r="AB77" s="117">
        <f>-STOA!O77</f>
        <v>0</v>
      </c>
      <c r="AC77">
        <f t="shared" si="3"/>
        <v>11.555327266251947</v>
      </c>
      <c r="AD77">
        <f t="shared" si="4"/>
        <v>1110.7066217841334</v>
      </c>
      <c r="AE77">
        <f>'IDT-1'!C77</f>
        <v>0</v>
      </c>
      <c r="AF77" s="26"/>
      <c r="AG77">
        <f t="shared" si="5"/>
        <v>1110.7066217841334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6.4690930437334906</v>
      </c>
      <c r="F78">
        <f>GT_Spot!Q78</f>
        <v>0</v>
      </c>
      <c r="G78">
        <f>PPCL_NG!Q78</f>
        <v>19.28</v>
      </c>
      <c r="H78">
        <f>PPCL_Spot!Q78</f>
        <v>5.57</v>
      </c>
      <c r="I78">
        <f>Bawana_NG!Q78</f>
        <v>41.111891941644807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765.90834431300698</v>
      </c>
      <c r="P78" s="77">
        <v>48.31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4.8900000000000006</v>
      </c>
      <c r="U78" s="78">
        <f>SUMPRODUCT(LTA!F78:AJ78,LTA!F$102:AJ$102,LTA!F$104:AJ$104)</f>
        <v>38.35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-105</v>
      </c>
      <c r="AA78" s="117">
        <f>STOA!I78</f>
        <v>284.94000000000005</v>
      </c>
      <c r="AB78" s="117">
        <f>-STOA!O78</f>
        <v>0</v>
      </c>
      <c r="AC78">
        <f t="shared" si="3"/>
        <v>11.6227014876563</v>
      </c>
      <c r="AD78">
        <f t="shared" si="4"/>
        <v>1098.2066278107291</v>
      </c>
      <c r="AE78">
        <f>'IDT-1'!C78</f>
        <v>0</v>
      </c>
      <c r="AF78" s="26"/>
      <c r="AG78">
        <f t="shared" si="5"/>
        <v>1098.2066278107291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6.4690930437334906</v>
      </c>
      <c r="F79">
        <f>GT_Spot!Q79</f>
        <v>0</v>
      </c>
      <c r="G79">
        <f>PPCL_NG!Q79</f>
        <v>19.28</v>
      </c>
      <c r="H79">
        <f>PPCL_Spot!Q79</f>
        <v>5.57</v>
      </c>
      <c r="I79">
        <f>Bawana_NG!Q79</f>
        <v>41.111891941644807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773.06720158986411</v>
      </c>
      <c r="P79" s="77">
        <v>65.7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2.83</v>
      </c>
      <c r="U79" s="78">
        <f>SUMPRODUCT(LTA!F79:AJ79,LTA!F$102:AJ$102,LTA!F$104:AJ$104)</f>
        <v>37.880000000000003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-120</v>
      </c>
      <c r="AA79" s="117">
        <f>STOA!I79</f>
        <v>284.35000000000002</v>
      </c>
      <c r="AB79" s="117">
        <f>-STOA!O79</f>
        <v>0</v>
      </c>
      <c r="AC79">
        <f t="shared" si="3"/>
        <v>11.944447344525575</v>
      </c>
      <c r="AD79">
        <f t="shared" si="4"/>
        <v>1104.3137392307171</v>
      </c>
      <c r="AE79">
        <f>'IDT-1'!C79</f>
        <v>0</v>
      </c>
      <c r="AF79" s="26"/>
      <c r="AG79">
        <f t="shared" si="5"/>
        <v>1104.3137392307171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6.4690930437334906</v>
      </c>
      <c r="F80">
        <f>GT_Spot!Q80</f>
        <v>0</v>
      </c>
      <c r="G80">
        <f>PPCL_NG!Q80</f>
        <v>19.28</v>
      </c>
      <c r="H80">
        <f>PPCL_Spot!Q80</f>
        <v>5.57</v>
      </c>
      <c r="I80">
        <f>Bawana_NG!Q80</f>
        <v>41.111891941644807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786.64949971030853</v>
      </c>
      <c r="P80" s="77">
        <v>65.7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0.56000000000000005</v>
      </c>
      <c r="U80" s="78">
        <f>SUMPRODUCT(LTA!F80:AJ80,LTA!F$102:AJ$102,LTA!F$104:AJ$104)</f>
        <v>37.86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-130</v>
      </c>
      <c r="AA80" s="117">
        <f>STOA!I80</f>
        <v>283.82000000000005</v>
      </c>
      <c r="AB80" s="117">
        <f>-STOA!O80</f>
        <v>0</v>
      </c>
      <c r="AC80">
        <f t="shared" si="3"/>
        <v>12.127936843207438</v>
      </c>
      <c r="AD80">
        <f t="shared" si="4"/>
        <v>1104.8925478524795</v>
      </c>
      <c r="AE80">
        <f>'IDT-1'!C80</f>
        <v>0</v>
      </c>
      <c r="AF80" s="26"/>
      <c r="AG80">
        <f t="shared" si="5"/>
        <v>1104.8925478524795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6.4690930437334906</v>
      </c>
      <c r="F81">
        <f>GT_Spot!Q81</f>
        <v>0</v>
      </c>
      <c r="G81">
        <f>PPCL_NG!Q81</f>
        <v>19.28</v>
      </c>
      <c r="H81">
        <f>PPCL_Spot!Q81</f>
        <v>5.77</v>
      </c>
      <c r="I81">
        <f>Bawana_NG!Q81</f>
        <v>41.111891941644807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786.3659846484162</v>
      </c>
      <c r="P81" s="77">
        <v>65.7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0.14000000000000001</v>
      </c>
      <c r="U81" s="78">
        <f>SUMPRODUCT(LTA!F81:AJ81,LTA!F$102:AJ$102,LTA!F$104:AJ$104)</f>
        <v>37.9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-120</v>
      </c>
      <c r="AA81" s="117">
        <f>STOA!I81</f>
        <v>283.39000000000004</v>
      </c>
      <c r="AB81" s="117">
        <f>-STOA!O81</f>
        <v>0</v>
      </c>
      <c r="AC81">
        <f t="shared" si="3"/>
        <v>12.031292635440831</v>
      </c>
      <c r="AD81">
        <f t="shared" si="4"/>
        <v>1114.0956769983536</v>
      </c>
      <c r="AE81">
        <f>'IDT-1'!C81</f>
        <v>0</v>
      </c>
      <c r="AF81" s="26"/>
      <c r="AG81">
        <f t="shared" si="5"/>
        <v>1114.0956769983536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6.4690930437334906</v>
      </c>
      <c r="F82">
        <f>GT_Spot!Q82</f>
        <v>0</v>
      </c>
      <c r="G82">
        <f>PPCL_NG!Q82</f>
        <v>19.28</v>
      </c>
      <c r="H82">
        <f>PPCL_Spot!Q82</f>
        <v>5.77</v>
      </c>
      <c r="I82">
        <f>Bawana_NG!Q82</f>
        <v>41.111891941644807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786.44154401349556</v>
      </c>
      <c r="P82" s="77">
        <v>65.7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37.22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-115</v>
      </c>
      <c r="AA82" s="117">
        <f>STOA!I82</f>
        <v>283.39000000000004</v>
      </c>
      <c r="AB82" s="117">
        <f>-STOA!O82</f>
        <v>0</v>
      </c>
      <c r="AC82">
        <f t="shared" si="3"/>
        <v>11.980438920242554</v>
      </c>
      <c r="AD82">
        <f t="shared" si="4"/>
        <v>1118.4120900786315</v>
      </c>
      <c r="AE82">
        <f>'IDT-1'!C82</f>
        <v>0</v>
      </c>
      <c r="AF82" s="26"/>
      <c r="AG82">
        <f t="shared" si="5"/>
        <v>1118.4120900786315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6.4690930437334906</v>
      </c>
      <c r="F83">
        <f>GT_Spot!Q83</f>
        <v>0</v>
      </c>
      <c r="G83">
        <f>PPCL_NG!Q83</f>
        <v>19.28</v>
      </c>
      <c r="H83">
        <f>PPCL_Spot!Q83</f>
        <v>5.77</v>
      </c>
      <c r="I83">
        <f>Bawana_NG!Q83</f>
        <v>41.111891941644807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787.40896283478014</v>
      </c>
      <c r="P83" s="77">
        <v>65.7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39.28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-105</v>
      </c>
      <c r="AA83" s="117">
        <f>STOA!I83</f>
        <v>283.39000000000004</v>
      </c>
      <c r="AB83" s="117">
        <f>-STOA!O83</f>
        <v>0</v>
      </c>
      <c r="AC83">
        <f t="shared" si="3"/>
        <v>12.228945393924739</v>
      </c>
      <c r="AD83">
        <f t="shared" si="4"/>
        <v>1096.1810024262338</v>
      </c>
      <c r="AE83">
        <f>'IDT-1'!C83</f>
        <v>0</v>
      </c>
      <c r="AF83" s="26"/>
      <c r="AG83">
        <f t="shared" si="5"/>
        <v>1096.1810024262338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6.4690930437334906</v>
      </c>
      <c r="F84">
        <f>GT_Spot!Q84</f>
        <v>0</v>
      </c>
      <c r="G84">
        <f>PPCL_NG!Q84</f>
        <v>19.28</v>
      </c>
      <c r="H84">
        <f>PPCL_Spot!Q84</f>
        <v>5.77</v>
      </c>
      <c r="I84">
        <f>Bawana_NG!Q84</f>
        <v>41.111891941644807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787.70972670182766</v>
      </c>
      <c r="P84" s="77">
        <v>65.7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38.520000000000003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-100</v>
      </c>
      <c r="AA84" s="117">
        <f>STOA!I84</f>
        <v>283.39000000000004</v>
      </c>
      <c r="AB84" s="117">
        <f>-STOA!O84</f>
        <v>0</v>
      </c>
      <c r="AC84">
        <f t="shared" si="3"/>
        <v>12.269294753565735</v>
      </c>
      <c r="AD84">
        <f t="shared" si="4"/>
        <v>1090.6814169336403</v>
      </c>
      <c r="AE84">
        <f>'IDT-1'!C84</f>
        <v>0</v>
      </c>
      <c r="AF84" s="26"/>
      <c r="AG84">
        <f t="shared" si="5"/>
        <v>1090.6814169336403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6.4690930437334906</v>
      </c>
      <c r="F85">
        <f>GT_Spot!Q85</f>
        <v>0</v>
      </c>
      <c r="G85">
        <f>PPCL_NG!Q85</f>
        <v>19.28</v>
      </c>
      <c r="H85">
        <f>PPCL_Spot!Q85</f>
        <v>5.77</v>
      </c>
      <c r="I85">
        <f>Bawana_NG!Q85</f>
        <v>41.111891941644807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786.89438825014156</v>
      </c>
      <c r="P85" s="77">
        <v>65.7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38.299999999999997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-90</v>
      </c>
      <c r="AA85" s="117">
        <f>STOA!I85</f>
        <v>283.39000000000004</v>
      </c>
      <c r="AB85" s="117">
        <f>-STOA!O85</f>
        <v>0</v>
      </c>
      <c r="AC85">
        <f t="shared" si="3"/>
        <v>12.659699513689684</v>
      </c>
      <c r="AD85">
        <f t="shared" si="4"/>
        <v>1044.2556737218301</v>
      </c>
      <c r="AE85">
        <f>'IDT-1'!C85</f>
        <v>0</v>
      </c>
      <c r="AF85" s="26"/>
      <c r="AG85">
        <f t="shared" si="5"/>
        <v>1044.2556737218301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6.4690930437334906</v>
      </c>
      <c r="F86">
        <f>GT_Spot!Q86</f>
        <v>0</v>
      </c>
      <c r="G86">
        <f>PPCL_NG!Q86</f>
        <v>19.28</v>
      </c>
      <c r="H86">
        <f>PPCL_Spot!Q86</f>
        <v>5.77</v>
      </c>
      <c r="I86">
        <f>Bawana_NG!Q86</f>
        <v>41.111891941644807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773.14760503133721</v>
      </c>
      <c r="P86" s="77">
        <v>65.7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37.880000000000003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-70</v>
      </c>
      <c r="AA86" s="117">
        <f>STOA!I86</f>
        <v>283.39000000000004</v>
      </c>
      <c r="AB86" s="117">
        <f>-STOA!O86</f>
        <v>0</v>
      </c>
      <c r="AC86">
        <f t="shared" si="3"/>
        <v>12.135516082865418</v>
      </c>
      <c r="AD86">
        <f t="shared" si="4"/>
        <v>1075.61307393385</v>
      </c>
      <c r="AE86">
        <f>'IDT-1'!C86</f>
        <v>0</v>
      </c>
      <c r="AF86" s="26"/>
      <c r="AG86">
        <f t="shared" si="5"/>
        <v>1075.61307393385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6.4690930437334906</v>
      </c>
      <c r="F87">
        <f>GT_Spot!Q87</f>
        <v>0</v>
      </c>
      <c r="G87">
        <f>PPCL_NG!Q87</f>
        <v>19.28</v>
      </c>
      <c r="H87">
        <f>PPCL_Spot!Q87</f>
        <v>5.971571466175309</v>
      </c>
      <c r="I87">
        <f>Bawana_NG!Q87</f>
        <v>41.111891941644807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765.02972039627616</v>
      </c>
      <c r="P87" s="77">
        <v>65.7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37.380000000000003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-80</v>
      </c>
      <c r="AA87" s="117">
        <f>STOA!I87</f>
        <v>315.17000000000007</v>
      </c>
      <c r="AB87" s="117">
        <f>-STOA!O87</f>
        <v>0</v>
      </c>
      <c r="AC87">
        <f t="shared" si="3"/>
        <v>12.607460352645086</v>
      </c>
      <c r="AD87">
        <f t="shared" si="4"/>
        <v>1068.5048164951847</v>
      </c>
      <c r="AE87">
        <f>'IDT-1'!C87</f>
        <v>0</v>
      </c>
      <c r="AF87" s="26"/>
      <c r="AG87">
        <f t="shared" si="5"/>
        <v>1068.5048164951847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6.4690930437334906</v>
      </c>
      <c r="F88">
        <f>GT_Spot!Q88</f>
        <v>0</v>
      </c>
      <c r="G88">
        <f>PPCL_NG!Q88</f>
        <v>19.28</v>
      </c>
      <c r="H88">
        <f>PPCL_Spot!Q88</f>
        <v>5.971571466175309</v>
      </c>
      <c r="I88">
        <f>Bawana_NG!Q88</f>
        <v>41.111891941644807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765.03408945345336</v>
      </c>
      <c r="P88" s="77">
        <v>65.7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38.299999999999997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-60</v>
      </c>
      <c r="AA88" s="117">
        <f>STOA!I88</f>
        <v>315.17000000000007</v>
      </c>
      <c r="AB88" s="117">
        <f>-STOA!O88</f>
        <v>0</v>
      </c>
      <c r="AC88">
        <f t="shared" si="3"/>
        <v>12.482422887515311</v>
      </c>
      <c r="AD88">
        <f t="shared" si="4"/>
        <v>1084.5542230174917</v>
      </c>
      <c r="AE88">
        <f>'IDT-1'!C88</f>
        <v>0</v>
      </c>
      <c r="AF88" s="26"/>
      <c r="AG88">
        <f t="shared" si="5"/>
        <v>1084.5542230174917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6.4690930437334906</v>
      </c>
      <c r="F89">
        <f>GT_Spot!Q89</f>
        <v>0</v>
      </c>
      <c r="G89">
        <f>PPCL_NG!Q89</f>
        <v>19.28</v>
      </c>
      <c r="H89">
        <f>PPCL_Spot!Q89</f>
        <v>5.971571466175309</v>
      </c>
      <c r="I89">
        <f>Bawana_NG!Q89</f>
        <v>41.111891941644807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763.01743022960045</v>
      </c>
      <c r="P89" s="77">
        <v>65.7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37.880000000000003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-40</v>
      </c>
      <c r="AA89" s="117">
        <f>STOA!I89</f>
        <v>315.17000000000007</v>
      </c>
      <c r="AB89" s="117">
        <f>-STOA!O89</f>
        <v>0</v>
      </c>
      <c r="AC89">
        <f t="shared" si="3"/>
        <v>12.372199011123456</v>
      </c>
      <c r="AD89">
        <f t="shared" si="4"/>
        <v>1092.2277876700307</v>
      </c>
      <c r="AE89">
        <f>'IDT-1'!C89</f>
        <v>0</v>
      </c>
      <c r="AF89" s="26"/>
      <c r="AG89">
        <f t="shared" si="5"/>
        <v>1092.2277876700307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6.4690930437334906</v>
      </c>
      <c r="F90">
        <f>GT_Spot!Q90</f>
        <v>0</v>
      </c>
      <c r="G90">
        <f>PPCL_NG!Q90</f>
        <v>19.28</v>
      </c>
      <c r="H90">
        <f>PPCL_Spot!Q90</f>
        <v>5.971571466175309</v>
      </c>
      <c r="I90">
        <f>Bawana_NG!Q90</f>
        <v>41.111891941644807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763.4511795288131</v>
      </c>
      <c r="P90" s="77">
        <v>65.7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37.380000000000003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-20</v>
      </c>
      <c r="AA90" s="117">
        <f>STOA!I90</f>
        <v>315.17000000000007</v>
      </c>
      <c r="AB90" s="117">
        <f>-STOA!O90</f>
        <v>0</v>
      </c>
      <c r="AC90">
        <f t="shared" si="3"/>
        <v>12.19405345451262</v>
      </c>
      <c r="AD90">
        <f t="shared" si="4"/>
        <v>1112.3396825258542</v>
      </c>
      <c r="AE90">
        <f>'IDT-1'!C90</f>
        <v>0</v>
      </c>
      <c r="AF90" s="26"/>
      <c r="AG90">
        <f t="shared" si="5"/>
        <v>1112.3396825258542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6.4690930437334906</v>
      </c>
      <c r="F91">
        <f>GT_Spot!Q91</f>
        <v>0</v>
      </c>
      <c r="G91">
        <f>PPCL_NG!Q91</f>
        <v>19.28</v>
      </c>
      <c r="H91">
        <f>PPCL_Spot!Q91</f>
        <v>5.971571466175309</v>
      </c>
      <c r="I91">
        <f>Bawana_NG!Q91</f>
        <v>41.111891941644807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773.00510419231694</v>
      </c>
      <c r="P91" s="77">
        <v>65.7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36.97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-50</v>
      </c>
      <c r="AA91" s="117">
        <f>STOA!I91</f>
        <v>358.66</v>
      </c>
      <c r="AB91" s="117">
        <f>-STOA!O91</f>
        <v>0</v>
      </c>
      <c r="AC91">
        <f t="shared" si="3"/>
        <v>13.278700918105127</v>
      </c>
      <c r="AD91">
        <f t="shared" si="4"/>
        <v>1093.8889597257655</v>
      </c>
      <c r="AE91">
        <f>'IDT-1'!C91</f>
        <v>0</v>
      </c>
      <c r="AF91" s="26"/>
      <c r="AG91">
        <f t="shared" si="5"/>
        <v>1093.8889597257655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6.4690930437334906</v>
      </c>
      <c r="F92">
        <f>GT_Spot!Q92</f>
        <v>0</v>
      </c>
      <c r="G92">
        <f>PPCL_NG!Q92</f>
        <v>19.28</v>
      </c>
      <c r="H92">
        <f>PPCL_Spot!Q92</f>
        <v>5.971571466175309</v>
      </c>
      <c r="I92">
        <f>Bawana_NG!Q92</f>
        <v>41.111891941644807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773.2063775197621</v>
      </c>
      <c r="P92" s="77">
        <v>65.7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37.44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-25</v>
      </c>
      <c r="AA92" s="117">
        <f>STOA!I92</f>
        <v>358.66</v>
      </c>
      <c r="AB92" s="117">
        <f>-STOA!O92</f>
        <v>0</v>
      </c>
      <c r="AC92">
        <f t="shared" si="3"/>
        <v>12.663139196832971</v>
      </c>
      <c r="AD92">
        <f t="shared" si="4"/>
        <v>1165.1757947744827</v>
      </c>
      <c r="AE92">
        <f>'IDT-1'!C92</f>
        <v>0</v>
      </c>
      <c r="AF92" s="26"/>
      <c r="AG92">
        <f t="shared" si="5"/>
        <v>1165.1757947744827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6.4690930437334906</v>
      </c>
      <c r="F93">
        <f>GT_Spot!Q93</f>
        <v>0</v>
      </c>
      <c r="G93">
        <f>PPCL_NG!Q93</f>
        <v>19.28</v>
      </c>
      <c r="H93">
        <f>PPCL_Spot!Q93</f>
        <v>5.971571466175309</v>
      </c>
      <c r="I93">
        <f>Bawana_NG!Q93</f>
        <v>41.111891941644807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773.8751571045367</v>
      </c>
      <c r="P93" s="77">
        <v>65.7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37.380000000000003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</v>
      </c>
      <c r="AA93" s="117">
        <f>STOA!I93</f>
        <v>358.66</v>
      </c>
      <c r="AB93" s="117">
        <f>-STOA!O93</f>
        <v>0</v>
      </c>
      <c r="AC93">
        <f t="shared" si="3"/>
        <v>12.535324544346057</v>
      </c>
      <c r="AD93">
        <f t="shared" si="4"/>
        <v>1180.9123890117442</v>
      </c>
      <c r="AE93">
        <f>'IDT-1'!C93</f>
        <v>0</v>
      </c>
      <c r="AF93" s="26"/>
      <c r="AG93">
        <f t="shared" si="5"/>
        <v>1180.9123890117442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6.4690930437334906</v>
      </c>
      <c r="F94">
        <f>GT_Spot!Q94</f>
        <v>0</v>
      </c>
      <c r="G94">
        <f>PPCL_NG!Q94</f>
        <v>19.28</v>
      </c>
      <c r="H94">
        <f>PPCL_Spot!Q94</f>
        <v>5.971571466175309</v>
      </c>
      <c r="I94">
        <f>Bawana_NG!Q94</f>
        <v>41.111891941644807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773.71405277853671</v>
      </c>
      <c r="P94" s="77">
        <v>65.7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38.299999999999997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358.66</v>
      </c>
      <c r="AB94" s="117">
        <f>-STOA!O94</f>
        <v>0</v>
      </c>
      <c r="AC94">
        <f t="shared" si="3"/>
        <v>12.408830913444328</v>
      </c>
      <c r="AD94">
        <f t="shared" si="4"/>
        <v>1196.7977783166461</v>
      </c>
      <c r="AE94">
        <f>'IDT-1'!C94</f>
        <v>0</v>
      </c>
      <c r="AF94" s="26"/>
      <c r="AG94">
        <f t="shared" si="5"/>
        <v>1196.7977783166461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6.4690930437334906</v>
      </c>
      <c r="F95">
        <f>GT_Spot!Q95</f>
        <v>0</v>
      </c>
      <c r="G95">
        <f>PPCL_NG!Q95</f>
        <v>19.28</v>
      </c>
      <c r="H95">
        <f>PPCL_Spot!Q95</f>
        <v>5.57</v>
      </c>
      <c r="I95">
        <f>Bawana_NG!Q95</f>
        <v>41.111891941644807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768.56669198534587</v>
      </c>
      <c r="P95" s="77">
        <v>65.7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37.880000000000003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358.62000000000006</v>
      </c>
      <c r="AB95" s="117">
        <f>-STOA!O95</f>
        <v>0</v>
      </c>
      <c r="AC95">
        <f t="shared" si="3"/>
        <v>12.089608483896047</v>
      </c>
      <c r="AD95">
        <f t="shared" si="4"/>
        <v>1221.1080684868282</v>
      </c>
      <c r="AE95">
        <f>'IDT-1'!C95</f>
        <v>0</v>
      </c>
      <c r="AF95" s="26"/>
      <c r="AG95">
        <f t="shared" si="5"/>
        <v>1221.1080684868282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6.4690930437334906</v>
      </c>
      <c r="F96">
        <f>GT_Spot!Q96</f>
        <v>0</v>
      </c>
      <c r="G96">
        <f>PPCL_NG!Q96</f>
        <v>19.28</v>
      </c>
      <c r="H96">
        <f>PPCL_Spot!Q96</f>
        <v>5.57</v>
      </c>
      <c r="I96">
        <f>Bawana_NG!Q96</f>
        <v>41.111891941644807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768.56669198534587</v>
      </c>
      <c r="P96" s="77">
        <v>65.7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37.380000000000003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358.62000000000006</v>
      </c>
      <c r="AB96" s="117">
        <f>-STOA!O96</f>
        <v>0</v>
      </c>
      <c r="AC96">
        <f t="shared" si="3"/>
        <v>11.996427208674092</v>
      </c>
      <c r="AD96">
        <f t="shared" si="4"/>
        <v>1230.7012497620501</v>
      </c>
      <c r="AE96">
        <f>'IDT-1'!C96</f>
        <v>0</v>
      </c>
      <c r="AF96" s="26"/>
      <c r="AG96">
        <f t="shared" si="5"/>
        <v>1230.7012497620501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6.4690930437334906</v>
      </c>
      <c r="F97">
        <f>GT_Spot!Q97</f>
        <v>0</v>
      </c>
      <c r="G97">
        <f>PPCL_NG!Q97</f>
        <v>19.28</v>
      </c>
      <c r="H97">
        <f>PPCL_Spot!Q97</f>
        <v>5.57</v>
      </c>
      <c r="I97">
        <f>Bawana_NG!Q97</f>
        <v>41.111891941644807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768.87910512734595</v>
      </c>
      <c r="P97" s="77">
        <v>65.7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36.97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358.62000000000006</v>
      </c>
      <c r="AB97" s="117">
        <f>-STOA!O97</f>
        <v>0</v>
      </c>
      <c r="AC97">
        <f t="shared" si="3"/>
        <v>11.951177806712719</v>
      </c>
      <c r="AD97">
        <f t="shared" si="4"/>
        <v>1235.6489123060119</v>
      </c>
      <c r="AE97">
        <f>'IDT-1'!C97</f>
        <v>0</v>
      </c>
      <c r="AF97" s="26"/>
      <c r="AG97">
        <f t="shared" si="5"/>
        <v>1235.6489123060119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6.4690930437334906</v>
      </c>
      <c r="F98">
        <f>GT_Spot!Q98</f>
        <v>0</v>
      </c>
      <c r="G98">
        <f>PPCL_NG!Q98</f>
        <v>19.28</v>
      </c>
      <c r="H98">
        <f>PPCL_Spot!Q98</f>
        <v>5.57</v>
      </c>
      <c r="I98">
        <f>Bawana_NG!Q98</f>
        <v>41.111891941644807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768.87910512734607</v>
      </c>
      <c r="P98" s="77">
        <v>65.7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36.78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358.62000000000006</v>
      </c>
      <c r="AB98" s="117">
        <f>-STOA!O98</f>
        <v>0</v>
      </c>
      <c r="AC98">
        <f t="shared" si="3"/>
        <v>12.304630907600531</v>
      </c>
      <c r="AD98">
        <f t="shared" si="4"/>
        <v>1195.1054592051239</v>
      </c>
      <c r="AE98">
        <f>'IDT-1'!C98</f>
        <v>0</v>
      </c>
      <c r="AF98" s="26"/>
      <c r="AG98">
        <f t="shared" si="5"/>
        <v>1195.1054592051239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-95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0.1453948940727291</v>
      </c>
      <c r="F99">
        <f t="shared" si="6"/>
        <v>0</v>
      </c>
      <c r="G99">
        <f t="shared" si="6"/>
        <v>0.46271999999999947</v>
      </c>
      <c r="H99">
        <f t="shared" si="6"/>
        <v>0.1704851270264432</v>
      </c>
      <c r="I99">
        <f t="shared" si="6"/>
        <v>0.99822973077454247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17.019970086150032</v>
      </c>
      <c r="P99" s="77">
        <f t="shared" si="6"/>
        <v>1.2372966788836723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0.59847499999999998</v>
      </c>
      <c r="U99" s="78">
        <f t="shared" si="6"/>
        <v>0.80164000000000024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-2.1637274999999998</v>
      </c>
      <c r="AA99" s="117">
        <f t="shared" si="6"/>
        <v>7.3392174999999966</v>
      </c>
      <c r="AB99" s="117">
        <f t="shared" si="6"/>
        <v>0</v>
      </c>
      <c r="AC99">
        <f t="shared" si="6"/>
        <v>0.28417915817553846</v>
      </c>
      <c r="AD99">
        <f t="shared" si="6"/>
        <v>25.638102725476244</v>
      </c>
      <c r="AE99">
        <f t="shared" si="6"/>
        <v>0</v>
      </c>
      <c r="AG99">
        <f t="shared" si="6"/>
        <v>25.638102725476244</v>
      </c>
      <c r="AI99">
        <f t="shared" si="6"/>
        <v>0</v>
      </c>
      <c r="AJ99">
        <f t="shared" si="6"/>
        <v>0</v>
      </c>
      <c r="AK99">
        <f t="shared" si="6"/>
        <v>5.4347500000000007E-2</v>
      </c>
      <c r="AL99">
        <f t="shared" si="6"/>
        <v>-1.0069999999999999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12.072181272181275</v>
      </c>
      <c r="F3">
        <f>GT_Spot!T3</f>
        <v>0</v>
      </c>
      <c r="G3">
        <f>PPCL_NG!T3</f>
        <v>23.14</v>
      </c>
      <c r="H3">
        <f>PPCL_Spot!T3</f>
        <v>6</v>
      </c>
      <c r="I3">
        <f>Bawana_NG!T3</f>
        <v>59.888800000000018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671.4376851856149</v>
      </c>
      <c r="P3" s="77">
        <v>72.460000000000008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451.82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-311</v>
      </c>
      <c r="AA3" s="117">
        <f>STOA!J3</f>
        <v>555.35</v>
      </c>
      <c r="AB3" s="117">
        <f>-STOA!P3</f>
        <v>0</v>
      </c>
      <c r="AC3">
        <f>SUMIF(B3:AB3,"&gt;0")*$AC$2-SUMIF(B3:AB3,"&lt;0")*($AC$2/(1-$AC$2))+SUMIF(AI3:AR3,"&gt;0")*$AC$2-SUMIF(AI3:AR3,"&lt;0")*($AC$2/(1-$AC$2))</f>
        <v>19.592869575563071</v>
      </c>
      <c r="AD3">
        <f>SUM(B3:AB3,AI3:AR3)-AC3</f>
        <v>1461.5757968822329</v>
      </c>
      <c r="AE3">
        <f>'IDT-1'!F3</f>
        <v>0</v>
      </c>
      <c r="AF3" s="26"/>
      <c r="AG3">
        <f>SUM(AD3:AF3)</f>
        <v>1461.5757968822329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12.072181272181275</v>
      </c>
      <c r="F4">
        <f>GT_Spot!T4</f>
        <v>0</v>
      </c>
      <c r="G4">
        <f>PPCL_NG!T4</f>
        <v>23.14</v>
      </c>
      <c r="H4">
        <f>PPCL_Spot!T4</f>
        <v>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671.4376851856149</v>
      </c>
      <c r="P4" s="77">
        <v>72.460000000000008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451.44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-325</v>
      </c>
      <c r="AA4" s="117">
        <f>STOA!J4</f>
        <v>555.35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19.626797920873805</v>
      </c>
      <c r="AD4">
        <f t="shared" ref="AD4:AD67" si="1">SUM(B4:AB4,AI4:AR4)-AC4</f>
        <v>1437.2730685369224</v>
      </c>
      <c r="AE4">
        <f>'IDT-1'!F4</f>
        <v>0</v>
      </c>
      <c r="AF4" s="26"/>
      <c r="AG4">
        <f t="shared" ref="AG4:AG67" si="2">SUM(AD4:AF4)</f>
        <v>1437.2730685369224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11.890253890253893</v>
      </c>
      <c r="F5">
        <f>GT_Spot!T5</f>
        <v>0</v>
      </c>
      <c r="G5">
        <f>PPCL_NG!T5</f>
        <v>23.14</v>
      </c>
      <c r="H5">
        <f>PPCL_Spot!T5</f>
        <v>6</v>
      </c>
      <c r="I5">
        <f>Bawana_NG!T5</f>
        <v>54.693423065085099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708.98250265197532</v>
      </c>
      <c r="P5" s="77">
        <v>72.460000000000008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451.21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-344</v>
      </c>
      <c r="AA5" s="117">
        <f>STOA!J5</f>
        <v>555.35</v>
      </c>
      <c r="AB5" s="117">
        <f>-STOA!P5</f>
        <v>0</v>
      </c>
      <c r="AC5">
        <f t="shared" si="0"/>
        <v>20.119163261900301</v>
      </c>
      <c r="AD5">
        <f t="shared" si="1"/>
        <v>1464.6070163454142</v>
      </c>
      <c r="AE5">
        <f>'IDT-1'!F5</f>
        <v>0</v>
      </c>
      <c r="AF5" s="26"/>
      <c r="AG5">
        <f t="shared" si="2"/>
        <v>1464.6070163454142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11.890253890253893</v>
      </c>
      <c r="F6">
        <f>GT_Spot!T6</f>
        <v>0</v>
      </c>
      <c r="G6">
        <f>PPCL_NG!T6</f>
        <v>23.14</v>
      </c>
      <c r="H6">
        <f>PPCL_Spot!T6</f>
        <v>6</v>
      </c>
      <c r="I6">
        <f>Bawana_NG!T6</f>
        <v>54.693423065085099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708.77229731849968</v>
      </c>
      <c r="P6" s="77">
        <v>72.460000000000008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450.73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-360</v>
      </c>
      <c r="AA6" s="117">
        <f>STOA!J6</f>
        <v>555.35</v>
      </c>
      <c r="AB6" s="117">
        <f>-STOA!P6</f>
        <v>0</v>
      </c>
      <c r="AC6">
        <f t="shared" si="0"/>
        <v>20.25513949532084</v>
      </c>
      <c r="AD6">
        <f t="shared" si="1"/>
        <v>1447.7808347785178</v>
      </c>
      <c r="AE6">
        <f>'IDT-1'!F6</f>
        <v>0</v>
      </c>
      <c r="AF6" s="26"/>
      <c r="AG6">
        <f t="shared" si="2"/>
        <v>1447.7808347785178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11.890253890253893</v>
      </c>
      <c r="F7">
        <f>GT_Spot!T7</f>
        <v>0</v>
      </c>
      <c r="G7">
        <f>PPCL_NG!T7</f>
        <v>23.14</v>
      </c>
      <c r="H7">
        <f>PPCL_Spot!T7</f>
        <v>6</v>
      </c>
      <c r="I7">
        <f>Bawana_NG!T7</f>
        <v>54.693423065085099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709.54801888728025</v>
      </c>
      <c r="P7" s="77">
        <v>73.12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450.62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-378</v>
      </c>
      <c r="AA7" s="117">
        <f>STOA!J7</f>
        <v>555.2600000000001</v>
      </c>
      <c r="AB7" s="117">
        <f>-STOA!P7</f>
        <v>0</v>
      </c>
      <c r="AC7">
        <f t="shared" si="0"/>
        <v>21.091679704690275</v>
      </c>
      <c r="AD7">
        <f t="shared" si="1"/>
        <v>1355.1800161379292</v>
      </c>
      <c r="AE7">
        <f>'IDT-1'!F7</f>
        <v>0</v>
      </c>
      <c r="AF7" s="26"/>
      <c r="AG7">
        <f t="shared" si="2"/>
        <v>1355.1800161379292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11.890253890253893</v>
      </c>
      <c r="F8">
        <f>GT_Spot!T8</f>
        <v>0</v>
      </c>
      <c r="G8">
        <f>PPCL_NG!T8</f>
        <v>23.14</v>
      </c>
      <c r="H8">
        <f>PPCL_Spot!T8</f>
        <v>6</v>
      </c>
      <c r="I8">
        <f>Bawana_NG!T8</f>
        <v>54.693423065085099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711.07959562167218</v>
      </c>
      <c r="P8" s="77">
        <v>73.12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450.42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-395</v>
      </c>
      <c r="AA8" s="117">
        <f>STOA!J8</f>
        <v>555.2600000000001</v>
      </c>
      <c r="AB8" s="117">
        <f>-STOA!P8</f>
        <v>0</v>
      </c>
      <c r="AC8">
        <f t="shared" si="0"/>
        <v>21.076763197386338</v>
      </c>
      <c r="AD8">
        <f t="shared" si="1"/>
        <v>1359.5265093796252</v>
      </c>
      <c r="AE8">
        <f>'IDT-1'!F8</f>
        <v>0</v>
      </c>
      <c r="AF8" s="26"/>
      <c r="AG8">
        <f t="shared" si="2"/>
        <v>1359.5265093796252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11.890253890253893</v>
      </c>
      <c r="F9">
        <f>GT_Spot!T9</f>
        <v>0</v>
      </c>
      <c r="G9">
        <f>PPCL_NG!T9</f>
        <v>23.14</v>
      </c>
      <c r="H9">
        <f>PPCL_Spot!T9</f>
        <v>6</v>
      </c>
      <c r="I9">
        <f>Bawana_NG!T9</f>
        <v>57.322637949284371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715.35733683126841</v>
      </c>
      <c r="P9" s="77">
        <v>72.47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449.93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-413</v>
      </c>
      <c r="AA9" s="117">
        <f>STOA!J9</f>
        <v>555.2600000000001</v>
      </c>
      <c r="AB9" s="117">
        <f>-STOA!P9</f>
        <v>0</v>
      </c>
      <c r="AC9">
        <f t="shared" si="0"/>
        <v>21.109756155967347</v>
      </c>
      <c r="AD9">
        <f t="shared" si="1"/>
        <v>1367.2604725148394</v>
      </c>
      <c r="AE9">
        <f>'IDT-1'!F9</f>
        <v>0</v>
      </c>
      <c r="AF9" s="26"/>
      <c r="AG9">
        <f t="shared" si="2"/>
        <v>1367.2604725148394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11.890253890253893</v>
      </c>
      <c r="F10">
        <f>GT_Spot!T10</f>
        <v>0</v>
      </c>
      <c r="G10">
        <f>PPCL_NG!T10</f>
        <v>23.14</v>
      </c>
      <c r="H10">
        <f>PPCL_Spot!T10</f>
        <v>6</v>
      </c>
      <c r="I10">
        <f>Bawana_NG!T10</f>
        <v>57.322637949284371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713.06010961872869</v>
      </c>
      <c r="P10" s="77">
        <v>72.470000000000013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446.92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-434</v>
      </c>
      <c r="AA10" s="117">
        <f>STOA!J10</f>
        <v>555.2600000000001</v>
      </c>
      <c r="AB10" s="117">
        <f>-STOA!P10</f>
        <v>0</v>
      </c>
      <c r="AC10">
        <f t="shared" si="0"/>
        <v>21.249493234463099</v>
      </c>
      <c r="AD10">
        <f t="shared" si="1"/>
        <v>1340.8135082238041</v>
      </c>
      <c r="AE10">
        <f>'IDT-1'!F10</f>
        <v>0</v>
      </c>
      <c r="AF10" s="26"/>
      <c r="AG10">
        <f t="shared" si="2"/>
        <v>1340.8135082238041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11.890253890253893</v>
      </c>
      <c r="F11">
        <f>GT_Spot!T11</f>
        <v>0</v>
      </c>
      <c r="G11">
        <f>PPCL_NG!T11</f>
        <v>23.14</v>
      </c>
      <c r="H11">
        <f>PPCL_Spot!T11</f>
        <v>6</v>
      </c>
      <c r="I11">
        <f>Bawana_NG!T11</f>
        <v>57.322637949284371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701.05795458294017</v>
      </c>
      <c r="P11" s="77">
        <v>75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445.78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-454</v>
      </c>
      <c r="AA11" s="117">
        <f>STOA!J11</f>
        <v>555.07000000000005</v>
      </c>
      <c r="AB11" s="117">
        <f>-STOA!P11</f>
        <v>0</v>
      </c>
      <c r="AC11">
        <f t="shared" si="0"/>
        <v>21.598340646257927</v>
      </c>
      <c r="AD11">
        <f t="shared" si="1"/>
        <v>1279.6625057762208</v>
      </c>
      <c r="AE11">
        <f>'IDT-1'!F11</f>
        <v>0</v>
      </c>
      <c r="AF11" s="26"/>
      <c r="AG11">
        <f t="shared" si="2"/>
        <v>1279.6625057762208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11.890253890253893</v>
      </c>
      <c r="F12">
        <f>GT_Spot!T12</f>
        <v>0</v>
      </c>
      <c r="G12">
        <f>PPCL_NG!T12</f>
        <v>23.14</v>
      </c>
      <c r="H12">
        <f>PPCL_Spot!T12</f>
        <v>6</v>
      </c>
      <c r="I12">
        <f>Bawana_NG!T12</f>
        <v>57.322637949284371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693.49486493997495</v>
      </c>
      <c r="P12" s="77">
        <v>72.47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445.38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-475</v>
      </c>
      <c r="AA12" s="117">
        <f>STOA!J12</f>
        <v>555.07000000000005</v>
      </c>
      <c r="AB12" s="117">
        <f>-STOA!P12</f>
        <v>0</v>
      </c>
      <c r="AC12">
        <f t="shared" si="0"/>
        <v>21.20414512164519</v>
      </c>
      <c r="AD12">
        <f t="shared" si="1"/>
        <v>1303.5636116578683</v>
      </c>
      <c r="AE12">
        <f>'IDT-1'!F12</f>
        <v>0</v>
      </c>
      <c r="AF12" s="26"/>
      <c r="AG12">
        <f t="shared" si="2"/>
        <v>1303.5636116578683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15.028743498494388</v>
      </c>
      <c r="F13">
        <f>GT_Spot!T13</f>
        <v>0</v>
      </c>
      <c r="G13">
        <f>PPCL_NG!T13</f>
        <v>23.14</v>
      </c>
      <c r="H13">
        <f>PPCL_Spot!T13</f>
        <v>8.0022228396776871</v>
      </c>
      <c r="I13">
        <f>Bawana_NG!T13</f>
        <v>57.322637949284371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694.13857205275508</v>
      </c>
      <c r="P13" s="77">
        <v>72.47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445.2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-490</v>
      </c>
      <c r="AA13" s="117">
        <f>STOA!J13</f>
        <v>555.07000000000005</v>
      </c>
      <c r="AB13" s="117">
        <f>-STOA!P13</f>
        <v>0</v>
      </c>
      <c r="AC13">
        <f t="shared" si="0"/>
        <v>21.963714215554962</v>
      </c>
      <c r="AD13">
        <f t="shared" si="1"/>
        <v>1228.4084621246568</v>
      </c>
      <c r="AE13">
        <f>'IDT-1'!F13</f>
        <v>0</v>
      </c>
      <c r="AF13" s="26"/>
      <c r="AG13">
        <f t="shared" si="2"/>
        <v>1228.4084621246568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15.028743498494388</v>
      </c>
      <c r="F14">
        <f>GT_Spot!T14</f>
        <v>0</v>
      </c>
      <c r="G14">
        <f>PPCL_NG!T14</f>
        <v>23.14</v>
      </c>
      <c r="H14">
        <f>PPCL_Spot!T14</f>
        <v>8.0022228396776871</v>
      </c>
      <c r="I14">
        <f>Bawana_NG!T14</f>
        <v>57.322637949284371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694.13857205275508</v>
      </c>
      <c r="P14" s="77">
        <v>72.47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444.85999999999996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-512</v>
      </c>
      <c r="AA14" s="117">
        <f>STOA!J14</f>
        <v>555.07000000000005</v>
      </c>
      <c r="AB14" s="117">
        <f>-STOA!P14</f>
        <v>0</v>
      </c>
      <c r="AC14">
        <f t="shared" si="0"/>
        <v>21.712134644933492</v>
      </c>
      <c r="AD14">
        <f t="shared" si="1"/>
        <v>1256.3200416952782</v>
      </c>
      <c r="AE14">
        <f>'IDT-1'!F14</f>
        <v>0</v>
      </c>
      <c r="AF14" s="26"/>
      <c r="AG14">
        <f t="shared" si="2"/>
        <v>1256.3200416952782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15.028743498494388</v>
      </c>
      <c r="F15">
        <f>GT_Spot!T15</f>
        <v>0</v>
      </c>
      <c r="G15">
        <f>PPCL_NG!T15</f>
        <v>23.14</v>
      </c>
      <c r="H15">
        <f>PPCL_Spot!T15</f>
        <v>8.0022228396776871</v>
      </c>
      <c r="I15">
        <f>Bawana_NG!T15</f>
        <v>57.322637949284371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629.39707117774606</v>
      </c>
      <c r="P15" s="77">
        <v>28.99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398.82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-355</v>
      </c>
      <c r="AA15" s="117">
        <f>STOA!J15</f>
        <v>554.8900000000001</v>
      </c>
      <c r="AB15" s="117">
        <f>-STOA!P15</f>
        <v>0</v>
      </c>
      <c r="AC15">
        <f t="shared" si="0"/>
        <v>19.136745966692654</v>
      </c>
      <c r="AD15">
        <f t="shared" si="1"/>
        <v>1241.45392949851</v>
      </c>
      <c r="AE15">
        <f>'IDT-1'!F15</f>
        <v>0</v>
      </c>
      <c r="AF15" s="26"/>
      <c r="AG15">
        <f t="shared" si="2"/>
        <v>1241.45392949851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15.028743498494388</v>
      </c>
      <c r="F16">
        <f>GT_Spot!T16</f>
        <v>0</v>
      </c>
      <c r="G16">
        <f>PPCL_NG!T16</f>
        <v>23.14</v>
      </c>
      <c r="H16">
        <f>PPCL_Spot!T16</f>
        <v>8.0022228396776871</v>
      </c>
      <c r="I16">
        <f>Bawana_NG!T16</f>
        <v>57.322637949284371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630.54247737734613</v>
      </c>
      <c r="P16" s="77">
        <v>28.99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398.71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-374</v>
      </c>
      <c r="AA16" s="117">
        <f>STOA!J16</f>
        <v>554.8900000000001</v>
      </c>
      <c r="AB16" s="117">
        <f>-STOA!P16</f>
        <v>0</v>
      </c>
      <c r="AC16">
        <f t="shared" si="0"/>
        <v>19.314541964170846</v>
      </c>
      <c r="AD16">
        <f t="shared" si="1"/>
        <v>1223.311539700632</v>
      </c>
      <c r="AE16">
        <f>'IDT-1'!F16</f>
        <v>0</v>
      </c>
      <c r="AF16" s="26"/>
      <c r="AG16">
        <f t="shared" si="2"/>
        <v>1223.311539700632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15.028743498494388</v>
      </c>
      <c r="F17">
        <f>GT_Spot!T17</f>
        <v>0</v>
      </c>
      <c r="G17">
        <f>PPCL_NG!T17</f>
        <v>23.14</v>
      </c>
      <c r="H17">
        <f>PPCL_Spot!T17</f>
        <v>8.0022228396776871</v>
      </c>
      <c r="I17">
        <f>Bawana_NG!T17</f>
        <v>57.322637949284371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630.02612677730804</v>
      </c>
      <c r="P17" s="77">
        <v>28.99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398.45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-390</v>
      </c>
      <c r="AA17" s="117">
        <f>STOA!J17</f>
        <v>554.8900000000001</v>
      </c>
      <c r="AB17" s="117">
        <f>-STOA!P17</f>
        <v>0</v>
      </c>
      <c r="AC17">
        <f t="shared" si="0"/>
        <v>19.449760119245639</v>
      </c>
      <c r="AD17">
        <f t="shared" si="1"/>
        <v>1206.399970945519</v>
      </c>
      <c r="AE17">
        <f>'IDT-1'!F17</f>
        <v>0</v>
      </c>
      <c r="AF17" s="26"/>
      <c r="AG17">
        <f t="shared" si="2"/>
        <v>1206.399970945519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15.028743498494388</v>
      </c>
      <c r="F18">
        <f>GT_Spot!T18</f>
        <v>0</v>
      </c>
      <c r="G18">
        <f>PPCL_NG!T18</f>
        <v>23.14</v>
      </c>
      <c r="H18">
        <f>PPCL_Spot!T18</f>
        <v>8.0022228396776871</v>
      </c>
      <c r="I18">
        <f>Bawana_NG!T18</f>
        <v>57.322637949284371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630.99667441794293</v>
      </c>
      <c r="P18" s="77">
        <v>28.99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398.5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-409</v>
      </c>
      <c r="AA18" s="117">
        <f>STOA!J18</f>
        <v>554.8900000000001</v>
      </c>
      <c r="AB18" s="117">
        <f>-STOA!P18</f>
        <v>0</v>
      </c>
      <c r="AC18">
        <f t="shared" si="0"/>
        <v>19.627425361404935</v>
      </c>
      <c r="AD18">
        <f t="shared" si="1"/>
        <v>1188.2428533439945</v>
      </c>
      <c r="AE18">
        <f>'IDT-1'!F18</f>
        <v>0</v>
      </c>
      <c r="AF18" s="26"/>
      <c r="AG18">
        <f t="shared" si="2"/>
        <v>1188.2428533439945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15.028743498494388</v>
      </c>
      <c r="F19">
        <f>GT_Spot!T19</f>
        <v>0</v>
      </c>
      <c r="G19">
        <f>PPCL_NG!T19</f>
        <v>23.14</v>
      </c>
      <c r="H19">
        <f>PPCL_Spot!T19</f>
        <v>8.0022228396776871</v>
      </c>
      <c r="I19">
        <f>Bawana_NG!T19</f>
        <v>57.322637949284371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630.97717299820943</v>
      </c>
      <c r="P19" s="77">
        <v>28.99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397.18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-427</v>
      </c>
      <c r="AA19" s="117">
        <f>STOA!J19</f>
        <v>554.71</v>
      </c>
      <c r="AB19" s="117">
        <f>-STOA!P19</f>
        <v>0</v>
      </c>
      <c r="AC19">
        <f t="shared" si="0"/>
        <v>20.040203869976654</v>
      </c>
      <c r="AD19">
        <f t="shared" si="1"/>
        <v>1138.3105734156893</v>
      </c>
      <c r="AE19">
        <f>'IDT-1'!F19</f>
        <v>0</v>
      </c>
      <c r="AF19" s="26"/>
      <c r="AG19">
        <f t="shared" si="2"/>
        <v>1138.3105734156893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15.447383230163197</v>
      </c>
      <c r="F20">
        <f>GT_Spot!T20</f>
        <v>0</v>
      </c>
      <c r="G20">
        <f>PPCL_NG!T20</f>
        <v>23.14</v>
      </c>
      <c r="H20">
        <f>PPCL_Spot!T20</f>
        <v>8.0022228396776871</v>
      </c>
      <c r="I20">
        <f>Bawana_NG!T20</f>
        <v>57.322637949284371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630.5146351822093</v>
      </c>
      <c r="P20" s="77">
        <v>28.99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396.94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-441</v>
      </c>
      <c r="AA20" s="117">
        <f>STOA!J20</f>
        <v>554.71</v>
      </c>
      <c r="AB20" s="117">
        <f>-STOA!P20</f>
        <v>0</v>
      </c>
      <c r="AC20">
        <f t="shared" si="0"/>
        <v>19.718092976035507</v>
      </c>
      <c r="AD20">
        <f t="shared" si="1"/>
        <v>1174.3487862252991</v>
      </c>
      <c r="AE20">
        <f>'IDT-1'!F20</f>
        <v>0</v>
      </c>
      <c r="AF20" s="26"/>
      <c r="AG20">
        <f t="shared" si="2"/>
        <v>1174.3487862252991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15.447383230163197</v>
      </c>
      <c r="F21">
        <f>GT_Spot!T21</f>
        <v>0</v>
      </c>
      <c r="G21">
        <f>PPCL_NG!T21</f>
        <v>23.14</v>
      </c>
      <c r="H21">
        <f>PPCL_Spot!T21</f>
        <v>8.0022228396776871</v>
      </c>
      <c r="I21">
        <f>Bawana_NG!T21</f>
        <v>57.322637949284371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625.29474750475288</v>
      </c>
      <c r="P21" s="77">
        <v>28.99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396.73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-455</v>
      </c>
      <c r="AA21" s="117">
        <f>STOA!J21</f>
        <v>554.71</v>
      </c>
      <c r="AB21" s="117">
        <f>-STOA!P21</f>
        <v>0</v>
      </c>
      <c r="AC21">
        <f t="shared" si="0"/>
        <v>20.060947575450484</v>
      </c>
      <c r="AD21">
        <f t="shared" si="1"/>
        <v>1124.5760439484279</v>
      </c>
      <c r="AE21">
        <f>'IDT-1'!F21</f>
        <v>0</v>
      </c>
      <c r="AF21" s="26"/>
      <c r="AG21">
        <f t="shared" si="2"/>
        <v>1124.5760439484279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15.447383230163197</v>
      </c>
      <c r="F22">
        <f>GT_Spot!T22</f>
        <v>0</v>
      </c>
      <c r="G22">
        <f>PPCL_NG!T22</f>
        <v>23.14</v>
      </c>
      <c r="H22">
        <f>PPCL_Spot!T22</f>
        <v>8.0022228396776871</v>
      </c>
      <c r="I22">
        <f>Bawana_NG!T22</f>
        <v>57.322637949284371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625.29474750475288</v>
      </c>
      <c r="P22" s="77">
        <v>28.99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396.52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-463.99</v>
      </c>
      <c r="AA22" s="117">
        <f>STOA!J22</f>
        <v>554.71</v>
      </c>
      <c r="AB22" s="117">
        <f>-STOA!P22</f>
        <v>0</v>
      </c>
      <c r="AC22">
        <f t="shared" si="0"/>
        <v>19.606226290543304</v>
      </c>
      <c r="AD22">
        <f t="shared" si="1"/>
        <v>1175.8307652333351</v>
      </c>
      <c r="AE22">
        <f>'IDT-1'!F22</f>
        <v>0</v>
      </c>
      <c r="AF22" s="26"/>
      <c r="AG22">
        <f t="shared" si="2"/>
        <v>1175.8307652333351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15.447383230163197</v>
      </c>
      <c r="F23">
        <f>GT_Spot!T23</f>
        <v>0</v>
      </c>
      <c r="G23">
        <f>PPCL_NG!T23</f>
        <v>23.14</v>
      </c>
      <c r="H23">
        <f>PPCL_Spot!T23</f>
        <v>8.0022228396776871</v>
      </c>
      <c r="I23">
        <f>Bawana_NG!T23</f>
        <v>57.322637949284371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629.39145902227006</v>
      </c>
      <c r="P23" s="77">
        <v>28.99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395.78999999999996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-480</v>
      </c>
      <c r="AA23" s="117">
        <f>STOA!J23</f>
        <v>554.5100000000001</v>
      </c>
      <c r="AB23" s="117">
        <f>-STOA!P23</f>
        <v>0</v>
      </c>
      <c r="AC23">
        <f t="shared" si="0"/>
        <v>20.042575999193662</v>
      </c>
      <c r="AD23">
        <f t="shared" si="1"/>
        <v>1132.5511270422021</v>
      </c>
      <c r="AE23">
        <f>'IDT-1'!F23</f>
        <v>0</v>
      </c>
      <c r="AF23" s="26"/>
      <c r="AG23">
        <f t="shared" si="2"/>
        <v>1132.5511270422021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15.447383230163197</v>
      </c>
      <c r="F24">
        <f>GT_Spot!T24</f>
        <v>0</v>
      </c>
      <c r="G24">
        <f>PPCL_NG!T24</f>
        <v>23.14</v>
      </c>
      <c r="H24">
        <f>PPCL_Spot!T24</f>
        <v>8.0022228396776871</v>
      </c>
      <c r="I24">
        <f>Bawana_NG!T24</f>
        <v>57.322637949284371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698.23879962486922</v>
      </c>
      <c r="P24" s="77">
        <v>72.47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440.96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-678</v>
      </c>
      <c r="AA24" s="117">
        <f>STOA!J24</f>
        <v>554.5100000000001</v>
      </c>
      <c r="AB24" s="117">
        <f>-STOA!P24</f>
        <v>0</v>
      </c>
      <c r="AC24">
        <f t="shared" si="0"/>
        <v>22.831296745003392</v>
      </c>
      <c r="AD24">
        <f t="shared" si="1"/>
        <v>1129.2597468989911</v>
      </c>
      <c r="AE24">
        <f>'IDT-1'!F24</f>
        <v>0</v>
      </c>
      <c r="AF24" s="26"/>
      <c r="AG24">
        <f t="shared" si="2"/>
        <v>1129.2597468989911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15.447383230163197</v>
      </c>
      <c r="F25">
        <f>GT_Spot!T25</f>
        <v>0</v>
      </c>
      <c r="G25">
        <f>PPCL_NG!T25</f>
        <v>23.14</v>
      </c>
      <c r="H25">
        <f>PPCL_Spot!T25</f>
        <v>8.0022228396776871</v>
      </c>
      <c r="I25">
        <f>Bawana_NG!T25</f>
        <v>57.322637949284371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692.47656670750359</v>
      </c>
      <c r="P25" s="77">
        <v>72.47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440.59999999999997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-697</v>
      </c>
      <c r="AA25" s="117">
        <f>STOA!J25</f>
        <v>554.5100000000001</v>
      </c>
      <c r="AB25" s="117">
        <f>-STOA!P25</f>
        <v>0</v>
      </c>
      <c r="AC25">
        <f t="shared" si="0"/>
        <v>22.768542967808379</v>
      </c>
      <c r="AD25">
        <f t="shared" si="1"/>
        <v>1124.2002677588205</v>
      </c>
      <c r="AE25">
        <f>'IDT-1'!F25</f>
        <v>0</v>
      </c>
      <c r="AF25" s="26"/>
      <c r="AG25">
        <f t="shared" si="2"/>
        <v>1124.2002677588205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15.028743498494388</v>
      </c>
      <c r="F26">
        <f>GT_Spot!T26</f>
        <v>0</v>
      </c>
      <c r="G26">
        <f>PPCL_NG!T26</f>
        <v>23.14</v>
      </c>
      <c r="H26">
        <f>PPCL_Spot!T26</f>
        <v>8.0022228396776871</v>
      </c>
      <c r="I26">
        <f>Bawana_NG!T26</f>
        <v>57.322637949284371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692.30702820368117</v>
      </c>
      <c r="P26" s="77">
        <v>72.47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0.26</v>
      </c>
      <c r="U26" s="78">
        <f>SUMPRODUCT(LTA!F26:AJ26,LTA!F$102:AJ$102,LTA!F$105:AJ$105)</f>
        <v>441.02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-716</v>
      </c>
      <c r="AA26" s="117">
        <f>STOA!J26</f>
        <v>554.5100000000001</v>
      </c>
      <c r="AB26" s="117">
        <f>-STOA!P26</f>
        <v>0</v>
      </c>
      <c r="AC26">
        <f t="shared" si="0"/>
        <v>23.026816697479724</v>
      </c>
      <c r="AD26">
        <f t="shared" si="1"/>
        <v>1095.0338157936581</v>
      </c>
      <c r="AE26">
        <f>'IDT-1'!F26</f>
        <v>0</v>
      </c>
      <c r="AF26" s="26"/>
      <c r="AG26">
        <f t="shared" si="2"/>
        <v>1095.0338157936581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11.890253890253893</v>
      </c>
      <c r="F27">
        <f>GT_Spot!T27</f>
        <v>0</v>
      </c>
      <c r="G27">
        <f>PPCL_NG!T27</f>
        <v>23.14</v>
      </c>
      <c r="H27">
        <f>PPCL_Spot!T27</f>
        <v>7.58</v>
      </c>
      <c r="I27">
        <f>Bawana_NG!T27</f>
        <v>57.322637949284371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695.57752181470562</v>
      </c>
      <c r="P27" s="77">
        <v>72.47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1.08</v>
      </c>
      <c r="U27" s="78">
        <f>SUMPRODUCT(LTA!F27:AJ27,LTA!F$102:AJ$102,LTA!F$105:AJ$105)</f>
        <v>440.92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-737</v>
      </c>
      <c r="AA27" s="117">
        <f>STOA!J27</f>
        <v>554.43000000000006</v>
      </c>
      <c r="AB27" s="117">
        <f>-STOA!P27</f>
        <v>0</v>
      </c>
      <c r="AC27">
        <f t="shared" si="0"/>
        <v>23.393898000125063</v>
      </c>
      <c r="AD27">
        <f t="shared" si="1"/>
        <v>1054.0165156541188</v>
      </c>
      <c r="AE27">
        <f>'IDT-1'!F27</f>
        <v>0</v>
      </c>
      <c r="AF27" s="26"/>
      <c r="AG27">
        <f t="shared" si="2"/>
        <v>1054.0165156541188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13.04643540016389</v>
      </c>
      <c r="F28">
        <f>GT_Spot!T28</f>
        <v>0</v>
      </c>
      <c r="G28">
        <f>PPCL_NG!T28</f>
        <v>23.14</v>
      </c>
      <c r="H28">
        <f>PPCL_Spot!T28</f>
        <v>8</v>
      </c>
      <c r="I28">
        <f>Bawana_NG!T28</f>
        <v>57.322637949284371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696.33223294070569</v>
      </c>
      <c r="P28" s="77">
        <v>72.47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2.4699999999999998</v>
      </c>
      <c r="U28" s="78">
        <f>SUMPRODUCT(LTA!F28:AJ28,LTA!F$102:AJ$102,LTA!F$105:AJ$105)</f>
        <v>445.11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-757</v>
      </c>
      <c r="AA28" s="117">
        <f>STOA!J28</f>
        <v>554.43000000000006</v>
      </c>
      <c r="AB28" s="117">
        <f>-STOA!P28</f>
        <v>0</v>
      </c>
      <c r="AC28">
        <f t="shared" si="0"/>
        <v>23.286466466813682</v>
      </c>
      <c r="AD28">
        <f t="shared" si="1"/>
        <v>1102.1821622277121</v>
      </c>
      <c r="AE28">
        <f>'IDT-1'!F28</f>
        <v>0</v>
      </c>
      <c r="AF28" s="26"/>
      <c r="AG28">
        <f t="shared" si="2"/>
        <v>1102.1821622277121</v>
      </c>
      <c r="AI28" s="75">
        <f>PXIL!J28</f>
        <v>0</v>
      </c>
      <c r="AJ28" s="75">
        <f>PXIL!P28</f>
        <v>0</v>
      </c>
      <c r="AK28" s="75">
        <f>RTM_IEX!J28</f>
        <v>9.66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13.987056837366348</v>
      </c>
      <c r="F29">
        <f>GT_Spot!T29</f>
        <v>0</v>
      </c>
      <c r="G29">
        <f>PPCL_NG!T29</f>
        <v>23.14</v>
      </c>
      <c r="H29">
        <f>PPCL_Spot!T29</f>
        <v>8.0022228396776871</v>
      </c>
      <c r="I29">
        <f>Bawana_NG!T29</f>
        <v>57.322637949284371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694.09017965161343</v>
      </c>
      <c r="P29" s="77">
        <v>72.47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4.29</v>
      </c>
      <c r="U29" s="78">
        <f>SUMPRODUCT(LTA!F29:AJ29,LTA!F$102:AJ$102,LTA!F$105:AJ$105)</f>
        <v>446.19000000000005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-773</v>
      </c>
      <c r="AA29" s="117">
        <f>STOA!J29</f>
        <v>554.43000000000006</v>
      </c>
      <c r="AB29" s="117">
        <f>-STOA!P29</f>
        <v>0</v>
      </c>
      <c r="AC29">
        <f t="shared" si="0"/>
        <v>23.400011561089613</v>
      </c>
      <c r="AD29">
        <f t="shared" si="1"/>
        <v>1082.8294187153456</v>
      </c>
      <c r="AE29">
        <f>'IDT-1'!F29</f>
        <v>0</v>
      </c>
      <c r="AF29" s="26"/>
      <c r="AG29">
        <f t="shared" si="2"/>
        <v>1082.8294187153456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13.987056837366348</v>
      </c>
      <c r="F30">
        <f>GT_Spot!T30</f>
        <v>0</v>
      </c>
      <c r="G30">
        <f>PPCL_NG!T30</f>
        <v>23.14</v>
      </c>
      <c r="H30">
        <f>PPCL_Spot!T30</f>
        <v>8.0022228396776871</v>
      </c>
      <c r="I30">
        <f>Bawana_NG!T30</f>
        <v>57.322637949284371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709.37308110361346</v>
      </c>
      <c r="P30" s="77">
        <v>72.47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6.37</v>
      </c>
      <c r="U30" s="78">
        <f>SUMPRODUCT(LTA!F30:AJ30,LTA!F$102:AJ$102,LTA!F$105:AJ$105)</f>
        <v>449.94000000000005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-794</v>
      </c>
      <c r="AA30" s="117">
        <f>STOA!J30</f>
        <v>554.43000000000006</v>
      </c>
      <c r="AB30" s="117">
        <f>-STOA!P30</f>
        <v>0</v>
      </c>
      <c r="AC30">
        <f t="shared" si="0"/>
        <v>23.824893241446574</v>
      </c>
      <c r="AD30">
        <f t="shared" si="1"/>
        <v>1088.5001054884956</v>
      </c>
      <c r="AE30">
        <f>'IDT-1'!F30</f>
        <v>0</v>
      </c>
      <c r="AF30" s="26"/>
      <c r="AG30">
        <f t="shared" si="2"/>
        <v>1088.5001054884956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13.987056837366348</v>
      </c>
      <c r="F31">
        <f>GT_Spot!T31</f>
        <v>0</v>
      </c>
      <c r="G31">
        <f>PPCL_NG!T31</f>
        <v>23.14</v>
      </c>
      <c r="H31">
        <f>PPCL_Spot!T31</f>
        <v>8.0022228396776871</v>
      </c>
      <c r="I31">
        <f>Bawana_NG!T31</f>
        <v>57.322637949284371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717.73029903256634</v>
      </c>
      <c r="P31" s="77">
        <v>72.47</v>
      </c>
      <c r="Q31" s="77">
        <v>0</v>
      </c>
      <c r="R31" s="80">
        <v>16.64</v>
      </c>
      <c r="S31" s="80">
        <v>0</v>
      </c>
      <c r="T31" s="78">
        <f>SUMPRODUCT(LTA!F31:AJ31,LTA!F$101:AJ$101,LTA!F$105:AJ$105)</f>
        <v>8.57</v>
      </c>
      <c r="U31" s="78">
        <f>SUMPRODUCT(LTA!F31:AJ31,LTA!F$102:AJ$102,LTA!F$105:AJ$105)</f>
        <v>457.36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-812</v>
      </c>
      <c r="AA31" s="117">
        <f>STOA!J31</f>
        <v>554.33000000000004</v>
      </c>
      <c r="AB31" s="117">
        <f>-STOA!P31</f>
        <v>0</v>
      </c>
      <c r="AC31">
        <f t="shared" si="0"/>
        <v>24.529219054620874</v>
      </c>
      <c r="AD31">
        <f t="shared" si="1"/>
        <v>1131.6729976042741</v>
      </c>
      <c r="AE31">
        <f>'IDT-1'!F31</f>
        <v>0</v>
      </c>
      <c r="AF31" s="26"/>
      <c r="AG31">
        <f t="shared" si="2"/>
        <v>1131.6729976042741</v>
      </c>
      <c r="AI31" s="75">
        <f>PXIL!J31</f>
        <v>0</v>
      </c>
      <c r="AJ31" s="75">
        <f>PXIL!P31</f>
        <v>0</v>
      </c>
      <c r="AK31" s="75">
        <f>RTM_IEX!J31</f>
        <v>38.65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13.987056837366348</v>
      </c>
      <c r="F32">
        <f>GT_Spot!T32</f>
        <v>0</v>
      </c>
      <c r="G32">
        <f>PPCL_NG!T32</f>
        <v>23.14</v>
      </c>
      <c r="H32">
        <f>PPCL_Spot!T32</f>
        <v>8.0022228396776871</v>
      </c>
      <c r="I32">
        <f>Bawana_NG!T32</f>
        <v>57.322637949284371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646.89727058422397</v>
      </c>
      <c r="P32" s="77">
        <v>28.99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10.82</v>
      </c>
      <c r="U32" s="78">
        <f>SUMPRODUCT(LTA!F32:AJ32,LTA!F$102:AJ$102,LTA!F$105:AJ$105)</f>
        <v>372.53000000000003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-670</v>
      </c>
      <c r="AA32" s="117">
        <f>STOA!J32</f>
        <v>554.33000000000004</v>
      </c>
      <c r="AB32" s="117">
        <f>-STOA!P32</f>
        <v>0</v>
      </c>
      <c r="AC32">
        <f t="shared" si="0"/>
        <v>21.898426296123727</v>
      </c>
      <c r="AD32">
        <f t="shared" si="1"/>
        <v>1120.6107619144288</v>
      </c>
      <c r="AE32">
        <f>'IDT-1'!F32</f>
        <v>0</v>
      </c>
      <c r="AF32" s="26"/>
      <c r="AG32">
        <f t="shared" si="2"/>
        <v>1120.6107619144288</v>
      </c>
      <c r="AI32" s="75">
        <f>PXIL!J32</f>
        <v>0</v>
      </c>
      <c r="AJ32" s="75">
        <f>PXIL!P32</f>
        <v>0</v>
      </c>
      <c r="AK32" s="75">
        <f>RTM_IEX!J32</f>
        <v>77.290000000000006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13.987056837366348</v>
      </c>
      <c r="F33">
        <f>GT_Spot!T33</f>
        <v>0</v>
      </c>
      <c r="G33">
        <f>PPCL_NG!T33</f>
        <v>23.14</v>
      </c>
      <c r="H33">
        <f>PPCL_Spot!T33</f>
        <v>8.0022228396776871</v>
      </c>
      <c r="I33">
        <f>Bawana_NG!T33</f>
        <v>57.322637949284371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646.89727058422397</v>
      </c>
      <c r="P33" s="77">
        <v>28.99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13.2</v>
      </c>
      <c r="U33" s="78">
        <f>SUMPRODUCT(LTA!F33:AJ33,LTA!F$102:AJ$102,LTA!F$105:AJ$105)</f>
        <v>344.89000000000004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-676</v>
      </c>
      <c r="AA33" s="117">
        <f>STOA!J33</f>
        <v>554.33000000000004</v>
      </c>
      <c r="AB33" s="117">
        <f>-STOA!P33</f>
        <v>0</v>
      </c>
      <c r="AC33">
        <f t="shared" si="0"/>
        <v>22.239631061256897</v>
      </c>
      <c r="AD33">
        <f t="shared" si="1"/>
        <v>1146.9895571492955</v>
      </c>
      <c r="AE33">
        <f>'IDT-1'!F33</f>
        <v>0</v>
      </c>
      <c r="AF33" s="26"/>
      <c r="AG33">
        <f t="shared" si="2"/>
        <v>1146.9895571492955</v>
      </c>
      <c r="AI33" s="75">
        <f>PXIL!J33</f>
        <v>0</v>
      </c>
      <c r="AJ33" s="75">
        <f>PXIL!P33</f>
        <v>0</v>
      </c>
      <c r="AK33" s="75">
        <f>RTM_IEX!J33</f>
        <v>135.27000000000001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13.987056837366348</v>
      </c>
      <c r="F34">
        <f>GT_Spot!T34</f>
        <v>0</v>
      </c>
      <c r="G34">
        <f>PPCL_NG!T34</f>
        <v>23.14</v>
      </c>
      <c r="H34">
        <f>PPCL_Spot!T34</f>
        <v>8.0022228396776871</v>
      </c>
      <c r="I34">
        <f>Bawana_NG!T34</f>
        <v>57.322637949284371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646.89727058422397</v>
      </c>
      <c r="P34" s="77">
        <v>28.99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15.54</v>
      </c>
      <c r="U34" s="78">
        <f>SUMPRODUCT(LTA!F34:AJ34,LTA!F$102:AJ$102,LTA!F$105:AJ$105)</f>
        <v>312.48999999999995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-563</v>
      </c>
      <c r="AA34" s="117">
        <f>STOA!J34</f>
        <v>554.33000000000004</v>
      </c>
      <c r="AB34" s="117">
        <f>-STOA!P34</f>
        <v>0</v>
      </c>
      <c r="AC34">
        <f t="shared" si="0"/>
        <v>20.121618651248824</v>
      </c>
      <c r="AD34">
        <f t="shared" si="1"/>
        <v>1135.4275695593037</v>
      </c>
      <c r="AE34">
        <f>'IDT-1'!F34</f>
        <v>0</v>
      </c>
      <c r="AF34" s="26"/>
      <c r="AG34">
        <f t="shared" si="2"/>
        <v>1135.4275695593037</v>
      </c>
      <c r="AI34" s="75">
        <f>PXIL!J34</f>
        <v>0</v>
      </c>
      <c r="AJ34" s="75">
        <f>PXIL!P34</f>
        <v>0</v>
      </c>
      <c r="AK34" s="75">
        <f>RTM_IEX!J34</f>
        <v>38.65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13.987056837366348</v>
      </c>
      <c r="F35">
        <f>GT_Spot!T35</f>
        <v>0</v>
      </c>
      <c r="G35">
        <f>PPCL_NG!T35</f>
        <v>23.14</v>
      </c>
      <c r="H35">
        <f>PPCL_Spot!T35</f>
        <v>8.0022228396776871</v>
      </c>
      <c r="I35">
        <f>Bawana_NG!T35</f>
        <v>57.322637949284371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647.99847886902398</v>
      </c>
      <c r="P35" s="77">
        <v>28.99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18.09</v>
      </c>
      <c r="U35" s="78">
        <f>SUMPRODUCT(LTA!F35:AJ35,LTA!F$102:AJ$102,LTA!F$105:AJ$105)</f>
        <v>364.34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-571</v>
      </c>
      <c r="AA35" s="117">
        <f>STOA!J35</f>
        <v>554.24</v>
      </c>
      <c r="AB35" s="117">
        <f>-STOA!P35</f>
        <v>0</v>
      </c>
      <c r="AC35">
        <f t="shared" si="0"/>
        <v>20.562095492387513</v>
      </c>
      <c r="AD35">
        <f t="shared" si="1"/>
        <v>1118.748301002965</v>
      </c>
      <c r="AE35">
        <f>'IDT-1'!F35</f>
        <v>0</v>
      </c>
      <c r="AF35" s="26"/>
      <c r="AG35">
        <f t="shared" si="2"/>
        <v>1118.748301002965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15.025323579065843</v>
      </c>
      <c r="F36">
        <f>GT_Spot!T36</f>
        <v>0</v>
      </c>
      <c r="G36">
        <f>PPCL_NG!T36</f>
        <v>23.14</v>
      </c>
      <c r="H36">
        <f>PPCL_Spot!T36</f>
        <v>8.0022228396776871</v>
      </c>
      <c r="I36">
        <f>Bawana_NG!T36</f>
        <v>57.322637949284371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631.39483286982386</v>
      </c>
      <c r="P36" s="77">
        <v>28.99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20.93</v>
      </c>
      <c r="U36" s="78">
        <f>SUMPRODUCT(LTA!F36:AJ36,LTA!F$102:AJ$102,LTA!F$105:AJ$105)</f>
        <v>407.42999999999995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-562</v>
      </c>
      <c r="AA36" s="117">
        <f>STOA!J36</f>
        <v>554.24</v>
      </c>
      <c r="AB36" s="117">
        <f>-STOA!P36</f>
        <v>0</v>
      </c>
      <c r="AC36">
        <f t="shared" si="0"/>
        <v>20.749401007221749</v>
      </c>
      <c r="AD36">
        <f t="shared" si="1"/>
        <v>1157.9256162306301</v>
      </c>
      <c r="AE36">
        <f>'IDT-1'!F36</f>
        <v>0</v>
      </c>
      <c r="AF36" s="26"/>
      <c r="AG36">
        <f t="shared" si="2"/>
        <v>1157.9256162306301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15.025323579065843</v>
      </c>
      <c r="F37">
        <f>GT_Spot!T37</f>
        <v>0</v>
      </c>
      <c r="G37">
        <f>PPCL_NG!T37</f>
        <v>23.14</v>
      </c>
      <c r="H37">
        <f>PPCL_Spot!T37</f>
        <v>8.0022228396776871</v>
      </c>
      <c r="I37">
        <f>Bawana_NG!T37</f>
        <v>57.322637949284371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631.86196940933974</v>
      </c>
      <c r="P37" s="77">
        <v>28.99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23.48</v>
      </c>
      <c r="U37" s="78">
        <f>SUMPRODUCT(LTA!F37:AJ37,LTA!F$102:AJ$102,LTA!F$105:AJ$105)</f>
        <v>415.95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-564</v>
      </c>
      <c r="AA37" s="117">
        <f>STOA!J37</f>
        <v>554.24</v>
      </c>
      <c r="AB37" s="117">
        <f>-STOA!P37</f>
        <v>0</v>
      </c>
      <c r="AC37">
        <f t="shared" si="0"/>
        <v>21.401371715145601</v>
      </c>
      <c r="AD37">
        <f t="shared" si="1"/>
        <v>1106.8107820622222</v>
      </c>
      <c r="AE37">
        <f>'IDT-1'!F37</f>
        <v>0</v>
      </c>
      <c r="AF37" s="26"/>
      <c r="AG37">
        <f t="shared" si="2"/>
        <v>1106.8107820622222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15.025323579065843</v>
      </c>
      <c r="F38">
        <f>GT_Spot!T38</f>
        <v>0</v>
      </c>
      <c r="G38">
        <f>PPCL_NG!T38</f>
        <v>23.14</v>
      </c>
      <c r="H38">
        <f>PPCL_Spot!T38</f>
        <v>8.0022228396776871</v>
      </c>
      <c r="I38">
        <f>Bawana_NG!T38</f>
        <v>57.322637949284371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631.86196940933974</v>
      </c>
      <c r="P38" s="77">
        <v>28.99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20.39</v>
      </c>
      <c r="U38" s="78">
        <f>SUMPRODUCT(LTA!F38:AJ38,LTA!F$102:AJ$102,LTA!F$105:AJ$105)</f>
        <v>424.23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-530</v>
      </c>
      <c r="AA38" s="117">
        <f>STOA!J38</f>
        <v>554.24</v>
      </c>
      <c r="AB38" s="117">
        <f>-STOA!P38</f>
        <v>0</v>
      </c>
      <c r="AC38">
        <f t="shared" si="0"/>
        <v>21.189578017001935</v>
      </c>
      <c r="AD38">
        <f t="shared" si="1"/>
        <v>1141.2125757603658</v>
      </c>
      <c r="AE38">
        <f>'IDT-1'!F38</f>
        <v>0</v>
      </c>
      <c r="AF38" s="26"/>
      <c r="AG38">
        <f t="shared" si="2"/>
        <v>1141.2125757603658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14.898705683736633</v>
      </c>
      <c r="F39">
        <f>GT_Spot!T39</f>
        <v>0</v>
      </c>
      <c r="G39">
        <f>PPCL_NG!T39</f>
        <v>23.14</v>
      </c>
      <c r="H39">
        <f>PPCL_Spot!T39</f>
        <v>8.0022228396776871</v>
      </c>
      <c r="I39">
        <f>Bawana_NG!T39</f>
        <v>57.322637949284371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632.61773129795768</v>
      </c>
      <c r="P39" s="77">
        <v>28.99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18.93</v>
      </c>
      <c r="U39" s="78">
        <f>SUMPRODUCT(LTA!F39:AJ39,LTA!F$102:AJ$102,LTA!F$105:AJ$105)</f>
        <v>434.73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-507</v>
      </c>
      <c r="AA39" s="117">
        <f>STOA!J39</f>
        <v>554.06000000000006</v>
      </c>
      <c r="AB39" s="117">
        <f>-STOA!P39</f>
        <v>0</v>
      </c>
      <c r="AC39">
        <f t="shared" si="0"/>
        <v>20.980104275910431</v>
      </c>
      <c r="AD39">
        <f t="shared" si="1"/>
        <v>1183.9111934947459</v>
      </c>
      <c r="AE39">
        <f>'IDT-1'!F39</f>
        <v>0</v>
      </c>
      <c r="AF39" s="26"/>
      <c r="AG39">
        <f t="shared" si="2"/>
        <v>1183.9111934947459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14.898705683736633</v>
      </c>
      <c r="F40">
        <f>GT_Spot!T40</f>
        <v>0</v>
      </c>
      <c r="G40">
        <f>PPCL_NG!T40</f>
        <v>23.14</v>
      </c>
      <c r="H40">
        <f>PPCL_Spot!T40</f>
        <v>8.0022228396776871</v>
      </c>
      <c r="I40">
        <f>Bawana_NG!T40</f>
        <v>57.322637949284371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632.61773129795768</v>
      </c>
      <c r="P40" s="77">
        <v>28.99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19.690000000000001</v>
      </c>
      <c r="U40" s="78">
        <f>SUMPRODUCT(LTA!F40:AJ40,LTA!F$102:AJ$102,LTA!F$105:AJ$105)</f>
        <v>442.56999999999994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-457</v>
      </c>
      <c r="AA40" s="117">
        <f>STOA!J40</f>
        <v>554.06000000000006</v>
      </c>
      <c r="AB40" s="117">
        <f>-STOA!P40</f>
        <v>0</v>
      </c>
      <c r="AC40">
        <f t="shared" si="0"/>
        <v>20.611877899800664</v>
      </c>
      <c r="AD40">
        <f t="shared" si="1"/>
        <v>1242.8794198708556</v>
      </c>
      <c r="AE40">
        <f>'IDT-1'!F40</f>
        <v>0</v>
      </c>
      <c r="AF40" s="26"/>
      <c r="AG40">
        <f t="shared" si="2"/>
        <v>1242.8794198708556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12.583061797752807</v>
      </c>
      <c r="F41">
        <f>GT_Spot!T41</f>
        <v>0</v>
      </c>
      <c r="G41">
        <f>PPCL_NG!T41</f>
        <v>23.14</v>
      </c>
      <c r="H41">
        <f>PPCL_Spot!T41</f>
        <v>6.5481810608164404</v>
      </c>
      <c r="I41">
        <f>Bawana_NG!T41</f>
        <v>57.322637949284371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636.85763830136204</v>
      </c>
      <c r="P41" s="77">
        <v>28.99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20.079999999999998</v>
      </c>
      <c r="U41" s="78">
        <f>SUMPRODUCT(LTA!F41:AJ41,LTA!F$102:AJ$102,LTA!F$105:AJ$105)</f>
        <v>448.96999999999997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-420</v>
      </c>
      <c r="AA41" s="117">
        <f>STOA!J41</f>
        <v>554.06000000000006</v>
      </c>
      <c r="AB41" s="117">
        <f>-STOA!P41</f>
        <v>0</v>
      </c>
      <c r="AC41">
        <f t="shared" si="0"/>
        <v>19.81458947792704</v>
      </c>
      <c r="AD41">
        <f t="shared" si="1"/>
        <v>1347.9369296312886</v>
      </c>
      <c r="AE41">
        <f>'IDT-1'!F41</f>
        <v>0</v>
      </c>
      <c r="AF41" s="26"/>
      <c r="AG41">
        <f t="shared" si="2"/>
        <v>1347.9369296312886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12.583061797752807</v>
      </c>
      <c r="F42">
        <f>GT_Spot!T42</f>
        <v>0</v>
      </c>
      <c r="G42">
        <f>PPCL_NG!T42</f>
        <v>23.14</v>
      </c>
      <c r="H42">
        <f>PPCL_Spot!T42</f>
        <v>6.5481810608164404</v>
      </c>
      <c r="I42">
        <f>Bawana_NG!T42</f>
        <v>57.322637949284371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636.85763830136204</v>
      </c>
      <c r="P42" s="77">
        <v>28.99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20.440000000000001</v>
      </c>
      <c r="U42" s="78">
        <f>SUMPRODUCT(LTA!F42:AJ42,LTA!F$102:AJ$102,LTA!F$105:AJ$105)</f>
        <v>458.08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-375</v>
      </c>
      <c r="AA42" s="117">
        <f>STOA!J42</f>
        <v>554.06000000000006</v>
      </c>
      <c r="AB42" s="117">
        <f>-STOA!P42</f>
        <v>0</v>
      </c>
      <c r="AC42">
        <f t="shared" si="0"/>
        <v>19.498409739428251</v>
      </c>
      <c r="AD42">
        <f t="shared" si="1"/>
        <v>1402.7231093697876</v>
      </c>
      <c r="AE42">
        <f>'IDT-1'!F42</f>
        <v>0</v>
      </c>
      <c r="AF42" s="26"/>
      <c r="AG42">
        <f t="shared" si="2"/>
        <v>1402.7231093697876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14.898705683736633</v>
      </c>
      <c r="F43">
        <f>GT_Spot!T43</f>
        <v>0</v>
      </c>
      <c r="G43">
        <f>PPCL_NG!T43</f>
        <v>23.14</v>
      </c>
      <c r="H43">
        <f>PPCL_Spot!T43</f>
        <v>8.0022228396776871</v>
      </c>
      <c r="I43">
        <f>Bawana_NG!T43</f>
        <v>57.322637949284371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629.3686475431623</v>
      </c>
      <c r="P43" s="77">
        <v>29.247653429602888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20.82</v>
      </c>
      <c r="U43" s="78">
        <f>SUMPRODUCT(LTA!F43:AJ43,LTA!F$102:AJ$102,LTA!F$105:AJ$105)</f>
        <v>459.96999999999997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-346</v>
      </c>
      <c r="AA43" s="117">
        <f>STOA!J43</f>
        <v>553.87000000000012</v>
      </c>
      <c r="AB43" s="117">
        <f>-STOA!P43</f>
        <v>0</v>
      </c>
      <c r="AC43">
        <f t="shared" si="0"/>
        <v>19.221238956199667</v>
      </c>
      <c r="AD43">
        <f t="shared" si="1"/>
        <v>1469.9386284892644</v>
      </c>
      <c r="AE43">
        <f>'IDT-1'!F43</f>
        <v>0</v>
      </c>
      <c r="AF43" s="26"/>
      <c r="AG43">
        <f t="shared" si="2"/>
        <v>1469.9386284892644</v>
      </c>
      <c r="AI43" s="75">
        <f>PXIL!J43</f>
        <v>0</v>
      </c>
      <c r="AJ43" s="75">
        <f>PXIL!P43</f>
        <v>0</v>
      </c>
      <c r="AK43" s="75">
        <f>RTM_IEX!J43</f>
        <v>19.32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10.473509999999999</v>
      </c>
      <c r="F44">
        <f>GT_Spot!T44</f>
        <v>0</v>
      </c>
      <c r="G44">
        <f>PPCL_NG!T44</f>
        <v>23.14</v>
      </c>
      <c r="H44">
        <f>PPCL_Spot!T44</f>
        <v>8.0022228396776871</v>
      </c>
      <c r="I44">
        <f>Bawana_NG!T44</f>
        <v>57.322637949284371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629.3686475431623</v>
      </c>
      <c r="P44" s="77">
        <v>29.247653429602888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21.16</v>
      </c>
      <c r="U44" s="78">
        <f>SUMPRODUCT(LTA!F44:AJ44,LTA!F$102:AJ$102,LTA!F$105:AJ$105)</f>
        <v>464.9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-320</v>
      </c>
      <c r="AA44" s="117">
        <f>STOA!J44</f>
        <v>553.87000000000012</v>
      </c>
      <c r="AB44" s="117">
        <f>-STOA!P44</f>
        <v>0</v>
      </c>
      <c r="AC44">
        <f t="shared" si="0"/>
        <v>18.997841918605705</v>
      </c>
      <c r="AD44">
        <f t="shared" si="1"/>
        <v>1497.0068298431217</v>
      </c>
      <c r="AE44">
        <f>'IDT-1'!F44</f>
        <v>0</v>
      </c>
      <c r="AF44" s="26"/>
      <c r="AG44">
        <f t="shared" si="2"/>
        <v>1497.0068298431217</v>
      </c>
      <c r="AI44" s="75">
        <f>PXIL!J44</f>
        <v>0</v>
      </c>
      <c r="AJ44" s="75">
        <f>PXIL!P44</f>
        <v>0</v>
      </c>
      <c r="AK44" s="75">
        <f>RTM_IEX!J44</f>
        <v>19.32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10.473509999999999</v>
      </c>
      <c r="F45">
        <f>GT_Spot!T45</f>
        <v>0</v>
      </c>
      <c r="G45">
        <f>PPCL_NG!T45</f>
        <v>23.14</v>
      </c>
      <c r="H45">
        <f>PPCL_Spot!T45</f>
        <v>8.0022228396776871</v>
      </c>
      <c r="I45">
        <f>Bawana_NG!T45</f>
        <v>57.322637949284371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632.90054418087323</v>
      </c>
      <c r="P45" s="77">
        <v>24.818008824709185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21.38</v>
      </c>
      <c r="U45" s="78">
        <f>SUMPRODUCT(LTA!F45:AJ45,LTA!F$102:AJ$102,LTA!F$105:AJ$105)</f>
        <v>477.84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-302</v>
      </c>
      <c r="AA45" s="117">
        <f>STOA!J45</f>
        <v>553.87000000000012</v>
      </c>
      <c r="AB45" s="117">
        <f>-STOA!P45</f>
        <v>0</v>
      </c>
      <c r="AC45">
        <f t="shared" si="0"/>
        <v>18.945943441094979</v>
      </c>
      <c r="AD45">
        <f t="shared" si="1"/>
        <v>1527.3209803534496</v>
      </c>
      <c r="AE45">
        <f>'IDT-1'!F45</f>
        <v>0</v>
      </c>
      <c r="AF45" s="26"/>
      <c r="AG45">
        <f t="shared" si="2"/>
        <v>1527.3209803534496</v>
      </c>
      <c r="AI45" s="75">
        <f>PXIL!J45</f>
        <v>0</v>
      </c>
      <c r="AJ45" s="75">
        <f>PXIL!P45</f>
        <v>0</v>
      </c>
      <c r="AK45" s="75">
        <f>RTM_IEX!J45</f>
        <v>19.32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10.473509999999999</v>
      </c>
      <c r="F46">
        <f>GT_Spot!T46</f>
        <v>0</v>
      </c>
      <c r="G46">
        <f>PPCL_NG!T46</f>
        <v>23.14</v>
      </c>
      <c r="H46">
        <f>PPCL_Spot!T46</f>
        <v>8.4705882352941178</v>
      </c>
      <c r="I46">
        <f>Bawana_NG!T46</f>
        <v>57.322637949284371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632.84056740974665</v>
      </c>
      <c r="P46" s="77">
        <v>24.818008824709185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21.6</v>
      </c>
      <c r="U46" s="78">
        <f>SUMPRODUCT(LTA!F46:AJ46,LTA!F$102:AJ$102,LTA!F$105:AJ$105)</f>
        <v>477.44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-282</v>
      </c>
      <c r="AA46" s="117">
        <f>STOA!J46</f>
        <v>553.87000000000012</v>
      </c>
      <c r="AB46" s="117">
        <f>-STOA!P46</f>
        <v>0</v>
      </c>
      <c r="AC46">
        <f t="shared" si="0"/>
        <v>18.770390710546586</v>
      </c>
      <c r="AD46">
        <f t="shared" si="1"/>
        <v>1547.724921708488</v>
      </c>
      <c r="AE46">
        <f>'IDT-1'!F46</f>
        <v>0</v>
      </c>
      <c r="AF46" s="26"/>
      <c r="AG46">
        <f t="shared" si="2"/>
        <v>1547.724921708488</v>
      </c>
      <c r="AI46" s="75">
        <f>PXIL!J46</f>
        <v>0</v>
      </c>
      <c r="AJ46" s="75">
        <f>PXIL!P46</f>
        <v>0</v>
      </c>
      <c r="AK46" s="75">
        <f>RTM_IEX!J46</f>
        <v>19.32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10.473509999999999</v>
      </c>
      <c r="F47">
        <f>GT_Spot!T47</f>
        <v>0</v>
      </c>
      <c r="G47">
        <f>PPCL_NG!T47</f>
        <v>23.14</v>
      </c>
      <c r="H47">
        <f>PPCL_Spot!T47</f>
        <v>8.4705882352941178</v>
      </c>
      <c r="I47">
        <f>Bawana_NG!T47</f>
        <v>57.322637949284371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622.07896257869947</v>
      </c>
      <c r="P47" s="77">
        <v>34.74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22.25</v>
      </c>
      <c r="U47" s="78">
        <f>SUMPRODUCT(LTA!F47:AJ47,LTA!F$102:AJ$102,LTA!F$105:AJ$105)</f>
        <v>477.07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-271</v>
      </c>
      <c r="AA47" s="117">
        <f>STOA!J47</f>
        <v>553.7700000000001</v>
      </c>
      <c r="AB47" s="117">
        <f>-STOA!P47</f>
        <v>0</v>
      </c>
      <c r="AC47">
        <f t="shared" si="0"/>
        <v>18.674473258075686</v>
      </c>
      <c r="AD47">
        <f t="shared" si="1"/>
        <v>1518.8412255052024</v>
      </c>
      <c r="AE47">
        <f>'IDT-1'!F47</f>
        <v>0</v>
      </c>
      <c r="AF47" s="26"/>
      <c r="AG47">
        <f t="shared" si="2"/>
        <v>1518.8412255052024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10.17681</v>
      </c>
      <c r="F48">
        <f>GT_Spot!T48</f>
        <v>0</v>
      </c>
      <c r="G48">
        <f>PPCL_NG!T48</f>
        <v>23.14</v>
      </c>
      <c r="H48">
        <f>PPCL_Spot!T48</f>
        <v>8</v>
      </c>
      <c r="I48">
        <f>Bawana_NG!T48</f>
        <v>57.322637949284371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621.18461496820021</v>
      </c>
      <c r="P48" s="77">
        <v>34.74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22.43</v>
      </c>
      <c r="U48" s="78">
        <f>SUMPRODUCT(LTA!F48:AJ48,LTA!F$102:AJ$102,LTA!F$105:AJ$105)</f>
        <v>477.29999999999995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-261</v>
      </c>
      <c r="AA48" s="117">
        <f>STOA!J48</f>
        <v>553.7700000000001</v>
      </c>
      <c r="AB48" s="117">
        <f>-STOA!P48</f>
        <v>0</v>
      </c>
      <c r="AC48">
        <f t="shared" si="0"/>
        <v>18.652227036966842</v>
      </c>
      <c r="AD48">
        <f t="shared" si="1"/>
        <v>1576.6018358805175</v>
      </c>
      <c r="AE48">
        <f>'IDT-1'!F48</f>
        <v>0</v>
      </c>
      <c r="AF48" s="26"/>
      <c r="AG48">
        <f t="shared" si="2"/>
        <v>1576.6018358805175</v>
      </c>
      <c r="AI48" s="75">
        <f>PXIL!J48</f>
        <v>0</v>
      </c>
      <c r="AJ48" s="75">
        <f>PXIL!P48</f>
        <v>0</v>
      </c>
      <c r="AK48" s="75">
        <f>RTM_IEX!J48</f>
        <v>28.99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-0.20768999999999999</v>
      </c>
      <c r="F49">
        <f>GT_Spot!T49</f>
        <v>0</v>
      </c>
      <c r="G49">
        <f>PPCL_NG!T49</f>
        <v>23.14</v>
      </c>
      <c r="H49">
        <f>PPCL_Spot!T49</f>
        <v>5.6683328432813882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605.25691020282159</v>
      </c>
      <c r="P49" s="77">
        <v>34.74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22.7</v>
      </c>
      <c r="U49" s="78">
        <f>SUMPRODUCT(LTA!F49:AJ49,LTA!F$102:AJ$102,LTA!F$105:AJ$105)</f>
        <v>477.61999999999995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-244</v>
      </c>
      <c r="AA49" s="117">
        <f>STOA!J49</f>
        <v>553.7700000000001</v>
      </c>
      <c r="AB49" s="117">
        <f>-STOA!P49</f>
        <v>0</v>
      </c>
      <c r="AC49">
        <f t="shared" si="0"/>
        <v>18.160498340581334</v>
      </c>
      <c r="AD49">
        <f t="shared" si="1"/>
        <v>1504.7270547055218</v>
      </c>
      <c r="AE49">
        <f>'IDT-1'!F49</f>
        <v>0</v>
      </c>
      <c r="AF49" s="26"/>
      <c r="AG49">
        <f t="shared" si="2"/>
        <v>1504.7270547055218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-0.20768999999999999</v>
      </c>
      <c r="F50">
        <f>GT_Spot!T50</f>
        <v>0</v>
      </c>
      <c r="G50">
        <f>PPCL_NG!T50</f>
        <v>23.14</v>
      </c>
      <c r="H50">
        <f>PPCL_Spot!T50</f>
        <v>5.6683328432813882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605.92863850007552</v>
      </c>
      <c r="P50" s="77">
        <v>34.74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24.119999999999997</v>
      </c>
      <c r="U50" s="78">
        <f>SUMPRODUCT(LTA!F50:AJ50,LTA!F$102:AJ$102,LTA!F$105:AJ$105)</f>
        <v>477.78999999999996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-239</v>
      </c>
      <c r="AA50" s="117">
        <f>STOA!J50</f>
        <v>553.7700000000001</v>
      </c>
      <c r="AB50" s="117">
        <f>-STOA!P50</f>
        <v>0</v>
      </c>
      <c r="AC50">
        <f t="shared" si="0"/>
        <v>17.914057723931311</v>
      </c>
      <c r="AD50">
        <f t="shared" si="1"/>
        <v>1537.2352236194256</v>
      </c>
      <c r="AE50">
        <f>'IDT-1'!F50</f>
        <v>0</v>
      </c>
      <c r="AF50" s="26"/>
      <c r="AG50">
        <f t="shared" si="2"/>
        <v>1537.2352236194256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23.14</v>
      </c>
      <c r="H51">
        <f>PPCL_Spot!T51</f>
        <v>8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608.68453927885832</v>
      </c>
      <c r="P51" s="77">
        <v>28.99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24.83</v>
      </c>
      <c r="U51" s="78">
        <f>SUMPRODUCT(LTA!F51:AJ51,LTA!F$102:AJ$102,LTA!F$105:AJ$105)</f>
        <v>477.61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-228</v>
      </c>
      <c r="AA51" s="117">
        <f>STOA!J51</f>
        <v>553.68000000000006</v>
      </c>
      <c r="AB51" s="117">
        <f>-STOA!P51</f>
        <v>0</v>
      </c>
      <c r="AC51">
        <f t="shared" si="0"/>
        <v>18.347128570351291</v>
      </c>
      <c r="AD51">
        <f t="shared" si="1"/>
        <v>1487.5797207085072</v>
      </c>
      <c r="AE51">
        <f>'IDT-1'!F51</f>
        <v>0</v>
      </c>
      <c r="AF51" s="26"/>
      <c r="AG51">
        <f t="shared" si="2"/>
        <v>1487.5797207085072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-0.20768999999999999</v>
      </c>
      <c r="F52">
        <f>GT_Spot!T52</f>
        <v>0</v>
      </c>
      <c r="G52">
        <f>PPCL_NG!T52</f>
        <v>23.14</v>
      </c>
      <c r="H52">
        <f>PPCL_Spot!T52</f>
        <v>8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608.47894375421606</v>
      </c>
      <c r="P52" s="77">
        <v>28.99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27.300000000000004</v>
      </c>
      <c r="U52" s="78">
        <f>SUMPRODUCT(LTA!F52:AJ52,LTA!F$102:AJ$102,LTA!F$105:AJ$105)</f>
        <v>483.23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-218</v>
      </c>
      <c r="AA52" s="117">
        <f>STOA!J52</f>
        <v>553.68000000000006</v>
      </c>
      <c r="AB52" s="117">
        <f>-STOA!P52</f>
        <v>0</v>
      </c>
      <c r="AC52">
        <f t="shared" si="0"/>
        <v>17.972604953624671</v>
      </c>
      <c r="AD52">
        <f t="shared" si="1"/>
        <v>1545.8386488005917</v>
      </c>
      <c r="AE52">
        <f>'IDT-1'!F52</f>
        <v>0</v>
      </c>
      <c r="AF52" s="26"/>
      <c r="AG52">
        <f t="shared" si="2"/>
        <v>1545.8386488005917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-0.20768999999999999</v>
      </c>
      <c r="F53">
        <f>GT_Spot!T53</f>
        <v>0</v>
      </c>
      <c r="G53">
        <f>PPCL_NG!T53</f>
        <v>23.14</v>
      </c>
      <c r="H53">
        <f>PPCL_Spot!T53</f>
        <v>8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609.51815950879916</v>
      </c>
      <c r="P53" s="77">
        <v>28.99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27.99</v>
      </c>
      <c r="U53" s="78">
        <f>SUMPRODUCT(LTA!F53:AJ53,LTA!F$102:AJ$102,LTA!F$105:AJ$105)</f>
        <v>483.14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-213</v>
      </c>
      <c r="AA53" s="117">
        <f>STOA!J53</f>
        <v>553.68000000000006</v>
      </c>
      <c r="AB53" s="117">
        <f>-STOA!P53</f>
        <v>0</v>
      </c>
      <c r="AC53">
        <f t="shared" si="0"/>
        <v>17.765076864210123</v>
      </c>
      <c r="AD53">
        <f t="shared" si="1"/>
        <v>1572.685392644589</v>
      </c>
      <c r="AE53">
        <f>'IDT-1'!F53</f>
        <v>0</v>
      </c>
      <c r="AF53" s="26"/>
      <c r="AG53">
        <f t="shared" si="2"/>
        <v>1572.685392644589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-0.20768999999999999</v>
      </c>
      <c r="F54">
        <f>GT_Spot!T54</f>
        <v>0</v>
      </c>
      <c r="G54">
        <f>PPCL_NG!T54</f>
        <v>23.14</v>
      </c>
      <c r="H54">
        <f>PPCL_Spot!T54</f>
        <v>8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609.51815950879916</v>
      </c>
      <c r="P54" s="77">
        <v>28.99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28.6</v>
      </c>
      <c r="U54" s="78">
        <f>SUMPRODUCT(LTA!F54:AJ54,LTA!F$102:AJ$102,LTA!F$105:AJ$105)</f>
        <v>483.15999999999997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-233</v>
      </c>
      <c r="AA54" s="117">
        <f>STOA!J54</f>
        <v>553.68000000000006</v>
      </c>
      <c r="AB54" s="117">
        <f>-STOA!P54</f>
        <v>0</v>
      </c>
      <c r="AC54">
        <f t="shared" si="0"/>
        <v>17.948183414654029</v>
      </c>
      <c r="AD54">
        <f t="shared" si="1"/>
        <v>1553.1322860941452</v>
      </c>
      <c r="AE54">
        <f>'IDT-1'!F54</f>
        <v>0</v>
      </c>
      <c r="AF54" s="26"/>
      <c r="AG54">
        <f t="shared" si="2"/>
        <v>1553.1322860941452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23.14</v>
      </c>
      <c r="H55">
        <f>PPCL_Spot!T55</f>
        <v>8</v>
      </c>
      <c r="I55">
        <f>Bawana_NG!T55</f>
        <v>57.322637949284371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616.64328816546299</v>
      </c>
      <c r="P55" s="77">
        <v>28.988378907342163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29.19</v>
      </c>
      <c r="U55" s="78">
        <f>SUMPRODUCT(LTA!F55:AJ55,LTA!F$102:AJ$102,LTA!F$105:AJ$105)</f>
        <v>482.82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-265</v>
      </c>
      <c r="AA55" s="117">
        <f>STOA!J55</f>
        <v>553.68000000000006</v>
      </c>
      <c r="AB55" s="117">
        <f>-STOA!P55</f>
        <v>0</v>
      </c>
      <c r="AC55">
        <f t="shared" si="0"/>
        <v>19.338203603322722</v>
      </c>
      <c r="AD55">
        <f t="shared" si="1"/>
        <v>1424.4384114187669</v>
      </c>
      <c r="AE55">
        <f>'IDT-1'!F55</f>
        <v>0</v>
      </c>
      <c r="AF55" s="26"/>
      <c r="AG55">
        <f t="shared" si="2"/>
        <v>1424.4384114187669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-0.20768999999999999</v>
      </c>
      <c r="F56">
        <f>GT_Spot!T56</f>
        <v>0</v>
      </c>
      <c r="G56">
        <f>PPCL_NG!T56</f>
        <v>23.14</v>
      </c>
      <c r="H56">
        <f>PPCL_Spot!T56</f>
        <v>8</v>
      </c>
      <c r="I56">
        <f>Bawana_NG!T56</f>
        <v>57.322637949284371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608.90218234314659</v>
      </c>
      <c r="P56" s="77">
        <v>28.988378907342163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42.38</v>
      </c>
      <c r="U56" s="78">
        <f>SUMPRODUCT(LTA!F56:AJ56,LTA!F$102:AJ$102,LTA!F$105:AJ$105)</f>
        <v>482.9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-270</v>
      </c>
      <c r="AA56" s="117">
        <f>STOA!J56</f>
        <v>553.68000000000006</v>
      </c>
      <c r="AB56" s="117">
        <f>-STOA!P56</f>
        <v>0</v>
      </c>
      <c r="AC56">
        <f t="shared" si="0"/>
        <v>19.342467234475357</v>
      </c>
      <c r="AD56">
        <f t="shared" si="1"/>
        <v>1434.9630419652979</v>
      </c>
      <c r="AE56">
        <f>'IDT-1'!F56</f>
        <v>0</v>
      </c>
      <c r="AF56" s="26"/>
      <c r="AG56">
        <f t="shared" si="2"/>
        <v>1434.9630419652979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23.14</v>
      </c>
      <c r="H57">
        <f>PPCL_Spot!T57</f>
        <v>8</v>
      </c>
      <c r="I57">
        <f>Bawana_NG!T57</f>
        <v>57.322637949284371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614.63658659600515</v>
      </c>
      <c r="P57" s="77">
        <v>28.988378907342163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43.61</v>
      </c>
      <c r="U57" s="78">
        <f>SUMPRODUCT(LTA!F57:AJ57,LTA!F$102:AJ$102,LTA!F$105:AJ$105)</f>
        <v>463.26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-258</v>
      </c>
      <c r="AA57" s="117">
        <f>STOA!J57</f>
        <v>553.68000000000006</v>
      </c>
      <c r="AB57" s="117">
        <f>-STOA!P57</f>
        <v>0</v>
      </c>
      <c r="AC57">
        <f t="shared" si="0"/>
        <v>19.124384461634168</v>
      </c>
      <c r="AD57">
        <f t="shared" si="1"/>
        <v>1434.5055289909976</v>
      </c>
      <c r="AE57">
        <f>'IDT-1'!F57</f>
        <v>0</v>
      </c>
      <c r="AF57" s="26"/>
      <c r="AG57">
        <f t="shared" si="2"/>
        <v>1434.5055289909976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23.14</v>
      </c>
      <c r="H58">
        <f>PPCL_Spot!T58</f>
        <v>8</v>
      </c>
      <c r="I58">
        <f>Bawana_NG!T58</f>
        <v>57.322637949284371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621.20888762961852</v>
      </c>
      <c r="P58" s="77">
        <v>28.988378907342163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44.89</v>
      </c>
      <c r="U58" s="78">
        <f>SUMPRODUCT(LTA!F58:AJ58,LTA!F$102:AJ$102,LTA!F$105:AJ$105)</f>
        <v>422.25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-220</v>
      </c>
      <c r="AA58" s="117">
        <f>STOA!J58</f>
        <v>553.68000000000006</v>
      </c>
      <c r="AB58" s="117">
        <f>-STOA!P58</f>
        <v>0</v>
      </c>
      <c r="AC58">
        <f t="shared" si="0"/>
        <v>17.607415112667017</v>
      </c>
      <c r="AD58">
        <f t="shared" si="1"/>
        <v>1540.8647993735781</v>
      </c>
      <c r="AE58">
        <f>'IDT-1'!F58</f>
        <v>0</v>
      </c>
      <c r="AF58" s="26"/>
      <c r="AG58">
        <f t="shared" si="2"/>
        <v>1540.8647993735781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-0.20768999999999999</v>
      </c>
      <c r="F59">
        <f>GT_Spot!T59</f>
        <v>0</v>
      </c>
      <c r="G59">
        <f>PPCL_NG!T59</f>
        <v>23.14</v>
      </c>
      <c r="H59">
        <f>PPCL_Spot!T59</f>
        <v>7.6276163698844117</v>
      </c>
      <c r="I59">
        <f>Bawana_NG!T59</f>
        <v>57.322637949284371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635.51253232140198</v>
      </c>
      <c r="P59" s="77">
        <v>28.988378907342163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45.79</v>
      </c>
      <c r="U59" s="78">
        <f>SUMPRODUCT(LTA!F59:AJ59,LTA!F$102:AJ$102,LTA!F$105:AJ$105)</f>
        <v>457.54000000000008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-319.10000000000002</v>
      </c>
      <c r="AA59" s="117">
        <f>STOA!J59</f>
        <v>553.87000000000012</v>
      </c>
      <c r="AB59" s="117">
        <f>-STOA!P59</f>
        <v>0</v>
      </c>
      <c r="AC59">
        <f t="shared" si="0"/>
        <v>18.929976647459249</v>
      </c>
      <c r="AD59">
        <f t="shared" si="1"/>
        <v>1490.7534989004539</v>
      </c>
      <c r="AE59">
        <f>'IDT-1'!F59</f>
        <v>0</v>
      </c>
      <c r="AF59" s="26"/>
      <c r="AG59">
        <f t="shared" si="2"/>
        <v>1490.7534989004539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-0.20768999999999999</v>
      </c>
      <c r="F60">
        <f>GT_Spot!T60</f>
        <v>0</v>
      </c>
      <c r="G60">
        <f>PPCL_NG!T60</f>
        <v>23.14</v>
      </c>
      <c r="H60">
        <f>PPCL_Spot!T60</f>
        <v>7.6276163698844117</v>
      </c>
      <c r="I60">
        <f>Bawana_NG!T60</f>
        <v>57.322637949284371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629.93078711912426</v>
      </c>
      <c r="P60" s="77">
        <v>28.99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46.84</v>
      </c>
      <c r="U60" s="78">
        <f>SUMPRODUCT(LTA!F60:AJ60,LTA!F$102:AJ$102,LTA!F$105:AJ$105)</f>
        <v>494.61000000000007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-300</v>
      </c>
      <c r="AA60" s="117">
        <f>STOA!J60</f>
        <v>553.87000000000012</v>
      </c>
      <c r="AB60" s="117">
        <f>-STOA!P60</f>
        <v>0</v>
      </c>
      <c r="AC60">
        <f t="shared" si="0"/>
        <v>19.301867319620666</v>
      </c>
      <c r="AD60">
        <f t="shared" si="1"/>
        <v>1571.0114841186726</v>
      </c>
      <c r="AE60">
        <f>'IDT-1'!F60</f>
        <v>0</v>
      </c>
      <c r="AF60" s="26"/>
      <c r="AG60">
        <f t="shared" si="2"/>
        <v>1571.0114841186726</v>
      </c>
      <c r="AI60" s="75">
        <f>PXIL!J60</f>
        <v>0</v>
      </c>
      <c r="AJ60" s="75">
        <f>PXIL!P60</f>
        <v>0</v>
      </c>
      <c r="AK60" s="75">
        <f>RTM_IEX!J60</f>
        <v>28.99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-0.20768999999999999</v>
      </c>
      <c r="F61">
        <f>GT_Spot!T61</f>
        <v>0</v>
      </c>
      <c r="G61">
        <f>PPCL_NG!T61</f>
        <v>23.14</v>
      </c>
      <c r="H61">
        <f>PPCL_Spot!T61</f>
        <v>7.1476174608463854</v>
      </c>
      <c r="I61">
        <f>Bawana_NG!T61</f>
        <v>57.322637949284371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666.68960071993865</v>
      </c>
      <c r="P61" s="77">
        <v>28.99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47.800000000000004</v>
      </c>
      <c r="U61" s="78">
        <f>SUMPRODUCT(LTA!F61:AJ61,LTA!F$102:AJ$102,LTA!F$105:AJ$105)</f>
        <v>539.22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-286</v>
      </c>
      <c r="AA61" s="117">
        <f>STOA!J61</f>
        <v>553.87000000000012</v>
      </c>
      <c r="AB61" s="117">
        <f>-STOA!P61</f>
        <v>0</v>
      </c>
      <c r="AC61">
        <f t="shared" si="0"/>
        <v>20.175418754929282</v>
      </c>
      <c r="AD61">
        <f t="shared" si="1"/>
        <v>1576.9967473751403</v>
      </c>
      <c r="AE61">
        <f>'IDT-1'!F61</f>
        <v>0</v>
      </c>
      <c r="AF61" s="26"/>
      <c r="AG61">
        <f t="shared" si="2"/>
        <v>1576.9967473751403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-0.20768999999999999</v>
      </c>
      <c r="F62">
        <f>GT_Spot!T62</f>
        <v>0</v>
      </c>
      <c r="G62">
        <f>PPCL_NG!T62</f>
        <v>23.14</v>
      </c>
      <c r="H62">
        <f>PPCL_Spot!T62</f>
        <v>7.1476174608463854</v>
      </c>
      <c r="I62">
        <f>Bawana_NG!T62</f>
        <v>57.322637949284371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668.11955353229826</v>
      </c>
      <c r="P62" s="77">
        <v>28.99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92.16</v>
      </c>
      <c r="U62" s="78">
        <f>SUMPRODUCT(LTA!F62:AJ62,LTA!F$102:AJ$102,LTA!F$105:AJ$105)</f>
        <v>534.15000000000009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-277</v>
      </c>
      <c r="AA62" s="117">
        <f>STOA!J62</f>
        <v>553.87000000000012</v>
      </c>
      <c r="AB62" s="117">
        <f>-STOA!P62</f>
        <v>0</v>
      </c>
      <c r="AC62">
        <f t="shared" si="0"/>
        <v>20.187507366312428</v>
      </c>
      <c r="AD62">
        <f t="shared" si="1"/>
        <v>1656.7046115761168</v>
      </c>
      <c r="AE62">
        <f>'IDT-1'!F62</f>
        <v>0</v>
      </c>
      <c r="AF62" s="26"/>
      <c r="AG62">
        <f t="shared" si="2"/>
        <v>1656.7046115761168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14.041528507885161</v>
      </c>
      <c r="F63">
        <f>GT_Spot!T63</f>
        <v>0</v>
      </c>
      <c r="G63">
        <f>PPCL_NG!T63</f>
        <v>23.14</v>
      </c>
      <c r="H63">
        <f>PPCL_Spot!T63</f>
        <v>6.67</v>
      </c>
      <c r="I63">
        <f>Bawana_NG!T63</f>
        <v>57.322637949284371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665.80711438984281</v>
      </c>
      <c r="P63" s="77">
        <v>28.99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88.47</v>
      </c>
      <c r="U63" s="78">
        <f>SUMPRODUCT(LTA!F63:AJ63,LTA!F$102:AJ$102,LTA!F$105:AJ$105)</f>
        <v>533.27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-267</v>
      </c>
      <c r="AA63" s="117">
        <f>STOA!J63</f>
        <v>554.06000000000006</v>
      </c>
      <c r="AB63" s="117">
        <f>-STOA!P63</f>
        <v>0</v>
      </c>
      <c r="AC63">
        <f t="shared" si="0"/>
        <v>20.468085608822555</v>
      </c>
      <c r="AD63">
        <f t="shared" si="1"/>
        <v>1638.5031952381901</v>
      </c>
      <c r="AE63">
        <f>'IDT-1'!F63</f>
        <v>0</v>
      </c>
      <c r="AF63" s="26"/>
      <c r="AG63">
        <f t="shared" si="2"/>
        <v>1638.5031952381901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14.041528507885161</v>
      </c>
      <c r="F64">
        <f>GT_Spot!T64</f>
        <v>0</v>
      </c>
      <c r="G64">
        <f>PPCL_NG!T64</f>
        <v>23.14</v>
      </c>
      <c r="H64">
        <f>PPCL_Spot!T64</f>
        <v>6.67</v>
      </c>
      <c r="I64">
        <f>Bawana_NG!T64</f>
        <v>57.322637949284371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665.80711438984281</v>
      </c>
      <c r="P64" s="77">
        <v>28.99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82.3</v>
      </c>
      <c r="U64" s="78">
        <f>SUMPRODUCT(LTA!F64:AJ64,LTA!F$102:AJ$102,LTA!F$105:AJ$105)</f>
        <v>530.22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-266</v>
      </c>
      <c r="AA64" s="117">
        <f>STOA!J64</f>
        <v>554.06000000000006</v>
      </c>
      <c r="AB64" s="117">
        <f>-STOA!P64</f>
        <v>0</v>
      </c>
      <c r="AC64">
        <f t="shared" si="0"/>
        <v>19.800993192357666</v>
      </c>
      <c r="AD64">
        <f t="shared" si="1"/>
        <v>1695.9502876546546</v>
      </c>
      <c r="AE64">
        <f>'IDT-1'!F64</f>
        <v>0</v>
      </c>
      <c r="AF64" s="26"/>
      <c r="AG64">
        <f t="shared" si="2"/>
        <v>1695.9502876546546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14.041528507885161</v>
      </c>
      <c r="F65">
        <f>GT_Spot!T65</f>
        <v>0</v>
      </c>
      <c r="G65">
        <f>PPCL_NG!T65</f>
        <v>23.14</v>
      </c>
      <c r="H65">
        <f>PPCL_Spot!T65</f>
        <v>6.67</v>
      </c>
      <c r="I65">
        <f>Bawana_NG!T65</f>
        <v>57.322637949284371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651.44315980115073</v>
      </c>
      <c r="P65" s="77">
        <v>28.99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78.7</v>
      </c>
      <c r="U65" s="78">
        <f>SUMPRODUCT(LTA!F65:AJ65,LTA!F$102:AJ$102,LTA!F$105:AJ$105)</f>
        <v>522.05000000000007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-265</v>
      </c>
      <c r="AA65" s="117">
        <f>STOA!J65</f>
        <v>554.06000000000006</v>
      </c>
      <c r="AB65" s="117">
        <f>-STOA!P65</f>
        <v>0</v>
      </c>
      <c r="AC65">
        <f t="shared" si="0"/>
        <v>19.828480090120841</v>
      </c>
      <c r="AD65">
        <f t="shared" si="1"/>
        <v>1640.7888461681998</v>
      </c>
      <c r="AE65">
        <f>'IDT-1'!F65</f>
        <v>0</v>
      </c>
      <c r="AF65" s="26"/>
      <c r="AG65">
        <f t="shared" si="2"/>
        <v>1640.7888461681998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14.041528507885161</v>
      </c>
      <c r="F66">
        <f>GT_Spot!T66</f>
        <v>0</v>
      </c>
      <c r="G66">
        <f>PPCL_NG!T66</f>
        <v>23.14</v>
      </c>
      <c r="H66">
        <f>PPCL_Spot!T66</f>
        <v>6.67</v>
      </c>
      <c r="I66">
        <f>Bawana_NG!T66</f>
        <v>57.322637949284371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651.25453492479073</v>
      </c>
      <c r="P66" s="77">
        <v>28.99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74.98</v>
      </c>
      <c r="U66" s="78">
        <f>SUMPRODUCT(LTA!F66:AJ66,LTA!F$102:AJ$102,LTA!F$105:AJ$105)</f>
        <v>476.82000000000005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-125</v>
      </c>
      <c r="AA66" s="117">
        <f>STOA!J66</f>
        <v>554.06000000000006</v>
      </c>
      <c r="AB66" s="117">
        <f>-STOA!P66</f>
        <v>0</v>
      </c>
      <c r="AC66">
        <f t="shared" si="0"/>
        <v>18.7745912646552</v>
      </c>
      <c r="AD66">
        <f t="shared" si="1"/>
        <v>1662.7041101173054</v>
      </c>
      <c r="AE66">
        <f>'IDT-1'!F66</f>
        <v>0</v>
      </c>
      <c r="AF66" s="26"/>
      <c r="AG66">
        <f t="shared" si="2"/>
        <v>1662.7041101173054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14.041528507885161</v>
      </c>
      <c r="F67">
        <f>GT_Spot!T67</f>
        <v>0</v>
      </c>
      <c r="G67">
        <f>PPCL_NG!T67</f>
        <v>23.14</v>
      </c>
      <c r="H67">
        <f>PPCL_Spot!T67</f>
        <v>6.67</v>
      </c>
      <c r="I67">
        <f>Bawana_NG!T67</f>
        <v>57.322637949284371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651.43341437424431</v>
      </c>
      <c r="P67" s="77">
        <v>28.99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38.119999999999997</v>
      </c>
      <c r="U67" s="78">
        <f>SUMPRODUCT(LTA!F67:AJ67,LTA!F$102:AJ$102,LTA!F$105:AJ$105)</f>
        <v>509.23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-257</v>
      </c>
      <c r="AA67" s="117">
        <f>STOA!J67</f>
        <v>554.24</v>
      </c>
      <c r="AB67" s="117">
        <f>-STOA!P67</f>
        <v>0</v>
      </c>
      <c r="AC67">
        <f t="shared" si="0"/>
        <v>19.55537713585236</v>
      </c>
      <c r="AD67">
        <f t="shared" si="1"/>
        <v>1565.8322036955617</v>
      </c>
      <c r="AE67">
        <f>'IDT-1'!F67</f>
        <v>0</v>
      </c>
      <c r="AF67" s="26"/>
      <c r="AG67">
        <f t="shared" si="2"/>
        <v>1565.8322036955617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12.812727272727274</v>
      </c>
      <c r="F68">
        <f>GT_Spot!T68</f>
        <v>0</v>
      </c>
      <c r="G68">
        <f>PPCL_NG!T68</f>
        <v>23.14</v>
      </c>
      <c r="H68">
        <f>PPCL_Spot!T68</f>
        <v>6.67</v>
      </c>
      <c r="I68">
        <f>Bawana_NG!T68</f>
        <v>57.322637949284371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649.90543799725162</v>
      </c>
      <c r="P68" s="77">
        <v>28.99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34.35</v>
      </c>
      <c r="U68" s="78">
        <f>SUMPRODUCT(LTA!F68:AJ68,LTA!F$102:AJ$102,LTA!F$105:AJ$105)</f>
        <v>508.17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-246</v>
      </c>
      <c r="AA68" s="117">
        <f>STOA!J68</f>
        <v>554.24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19.124610264455427</v>
      </c>
      <c r="AD68">
        <f t="shared" ref="AD68:AD98" si="4">SUM(B68:AB68,AI68:AR68)-AC68</f>
        <v>1599.6761929548079</v>
      </c>
      <c r="AE68">
        <f>'IDT-1'!F68</f>
        <v>0</v>
      </c>
      <c r="AF68" s="26"/>
      <c r="AG68">
        <f t="shared" ref="AG68:AG98" si="5">SUM(AD68:AF68)</f>
        <v>1599.6761929548079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12.812727272727274</v>
      </c>
      <c r="F69">
        <f>GT_Spot!T69</f>
        <v>0</v>
      </c>
      <c r="G69">
        <f>PPCL_NG!T69</f>
        <v>23.14</v>
      </c>
      <c r="H69">
        <f>PPCL_Spot!T69</f>
        <v>8</v>
      </c>
      <c r="I69">
        <f>Bawana_NG!T69</f>
        <v>57.322637949284371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648.93386642666087</v>
      </c>
      <c r="P69" s="77">
        <v>29.3</v>
      </c>
      <c r="Q69" s="77">
        <v>0</v>
      </c>
      <c r="R69" s="80">
        <v>14.997595768552651</v>
      </c>
      <c r="S69" s="80">
        <v>0</v>
      </c>
      <c r="T69" s="78">
        <f>SUMPRODUCT(LTA!F69:AJ69,LTA!F$101:AJ$101,LTA!F$105:AJ$105)</f>
        <v>30.57</v>
      </c>
      <c r="U69" s="78">
        <f>SUMPRODUCT(LTA!F69:AJ69,LTA!F$102:AJ$102,LTA!F$105:AJ$105)</f>
        <v>495.71000000000004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-250</v>
      </c>
      <c r="AA69" s="117">
        <f>STOA!J69</f>
        <v>554.24</v>
      </c>
      <c r="AB69" s="117">
        <f>-STOA!P69</f>
        <v>0</v>
      </c>
      <c r="AC69">
        <f t="shared" si="3"/>
        <v>19.962705814927755</v>
      </c>
      <c r="AD69">
        <f t="shared" si="4"/>
        <v>1465.0641216022973</v>
      </c>
      <c r="AE69">
        <f>'IDT-1'!F69</f>
        <v>0</v>
      </c>
      <c r="AF69" s="26"/>
      <c r="AG69">
        <f t="shared" si="5"/>
        <v>1465.0641216022973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12.81096</v>
      </c>
      <c r="F70">
        <f>GT_Spot!T70</f>
        <v>0</v>
      </c>
      <c r="G70">
        <f>PPCL_NG!T70</f>
        <v>23.14</v>
      </c>
      <c r="H70">
        <f>PPCL_Spot!T70</f>
        <v>8</v>
      </c>
      <c r="I70">
        <f>Bawana_NG!T70</f>
        <v>57.322637949284371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648.89502346602592</v>
      </c>
      <c r="P70" s="77">
        <v>29.3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26.77</v>
      </c>
      <c r="U70" s="78">
        <f>SUMPRODUCT(LTA!F70:AJ70,LTA!F$102:AJ$102,LTA!F$105:AJ$105)</f>
        <v>486.9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-251</v>
      </c>
      <c r="AA70" s="117">
        <f>STOA!J70</f>
        <v>554.24</v>
      </c>
      <c r="AB70" s="117">
        <f>-STOA!P70</f>
        <v>0</v>
      </c>
      <c r="AC70">
        <f t="shared" si="3"/>
        <v>19.467050628745287</v>
      </c>
      <c r="AD70">
        <f t="shared" si="4"/>
        <v>1487.581570786565</v>
      </c>
      <c r="AE70">
        <f>'IDT-1'!F70</f>
        <v>0</v>
      </c>
      <c r="AF70" s="26"/>
      <c r="AG70">
        <f t="shared" si="5"/>
        <v>1487.581570786565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12.81096</v>
      </c>
      <c r="F71">
        <f>GT_Spot!T71</f>
        <v>0</v>
      </c>
      <c r="G71">
        <f>PPCL_NG!T71</f>
        <v>23.14</v>
      </c>
      <c r="H71">
        <f>PPCL_Spot!T71</f>
        <v>8</v>
      </c>
      <c r="I71">
        <f>Bawana_NG!T71</f>
        <v>57.322637949284371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654.67840920195624</v>
      </c>
      <c r="P71" s="77">
        <v>28.988516376663249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23.02</v>
      </c>
      <c r="U71" s="78">
        <f>SUMPRODUCT(LTA!F71:AJ71,LTA!F$102:AJ$102,LTA!F$105:AJ$105)</f>
        <v>479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-244</v>
      </c>
      <c r="AA71" s="117">
        <f>STOA!J71</f>
        <v>554.43000000000006</v>
      </c>
      <c r="AB71" s="117">
        <f>-STOA!P71</f>
        <v>0</v>
      </c>
      <c r="AC71">
        <f t="shared" si="3"/>
        <v>19.943317401234417</v>
      </c>
      <c r="AD71">
        <f t="shared" si="4"/>
        <v>1414.6672061266695</v>
      </c>
      <c r="AE71">
        <f>'IDT-1'!F71</f>
        <v>0</v>
      </c>
      <c r="AF71" s="26"/>
      <c r="AG71">
        <f t="shared" si="5"/>
        <v>1414.6672061266695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14.045399999999999</v>
      </c>
      <c r="F72">
        <f>GT_Spot!T72</f>
        <v>0</v>
      </c>
      <c r="G72">
        <f>PPCL_NG!T72</f>
        <v>23.14</v>
      </c>
      <c r="H72">
        <f>PPCL_Spot!T72</f>
        <v>8</v>
      </c>
      <c r="I72">
        <f>Bawana_NG!T72</f>
        <v>57.322637949284371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654.68944372190208</v>
      </c>
      <c r="P72" s="77">
        <v>28.988516376663249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21.160000000000004</v>
      </c>
      <c r="U72" s="78">
        <f>SUMPRODUCT(LTA!F72:AJ72,LTA!F$102:AJ$102,LTA!F$105:AJ$105)</f>
        <v>474.33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-252</v>
      </c>
      <c r="AA72" s="117">
        <f>STOA!J72</f>
        <v>554.43000000000006</v>
      </c>
      <c r="AB72" s="117">
        <f>-STOA!P72</f>
        <v>0</v>
      </c>
      <c r="AC72">
        <f t="shared" si="3"/>
        <v>19.682287304854981</v>
      </c>
      <c r="AD72">
        <f t="shared" si="4"/>
        <v>1429.4610440763281</v>
      </c>
      <c r="AE72">
        <f>'IDT-1'!F72</f>
        <v>0</v>
      </c>
      <c r="AF72" s="26"/>
      <c r="AG72">
        <f t="shared" si="5"/>
        <v>1429.4610440763281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-0.20768999999999999</v>
      </c>
      <c r="F73">
        <f>GT_Spot!T73</f>
        <v>0</v>
      </c>
      <c r="G73">
        <f>PPCL_NG!T73</f>
        <v>23.14</v>
      </c>
      <c r="H73">
        <f>PPCL_Spot!T73</f>
        <v>8</v>
      </c>
      <c r="I73">
        <f>Bawana_NG!T73</f>
        <v>57.322637949284371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660.71460459880291</v>
      </c>
      <c r="P73" s="77">
        <v>28.988516376663249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18.670000000000002</v>
      </c>
      <c r="U73" s="78">
        <f>SUMPRODUCT(LTA!F73:AJ73,LTA!F$102:AJ$102,LTA!F$105:AJ$105)</f>
        <v>466.63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-256</v>
      </c>
      <c r="AA73" s="117">
        <f>STOA!J73</f>
        <v>554.43000000000006</v>
      </c>
      <c r="AB73" s="117">
        <f>-STOA!P73</f>
        <v>0</v>
      </c>
      <c r="AC73">
        <f t="shared" si="3"/>
        <v>19.537264542298907</v>
      </c>
      <c r="AD73">
        <f t="shared" si="4"/>
        <v>1404.673471049118</v>
      </c>
      <c r="AE73">
        <f>'IDT-1'!F73</f>
        <v>0</v>
      </c>
      <c r="AF73" s="26"/>
      <c r="AG73">
        <f t="shared" si="5"/>
        <v>1404.673471049118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15.101262107425887</v>
      </c>
      <c r="F74">
        <f>GT_Spot!T74</f>
        <v>0</v>
      </c>
      <c r="G74">
        <f>PPCL_NG!T74</f>
        <v>23.14</v>
      </c>
      <c r="H74">
        <f>PPCL_Spot!T74</f>
        <v>8</v>
      </c>
      <c r="I74">
        <f>Bawana_NG!T74</f>
        <v>57.322637949284371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662.18819709292563</v>
      </c>
      <c r="P74" s="77">
        <v>28.988516376663249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16.260000000000002</v>
      </c>
      <c r="U74" s="78">
        <f>SUMPRODUCT(LTA!F74:AJ74,LTA!F$102:AJ$102,LTA!F$105:AJ$105)</f>
        <v>459.64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-264</v>
      </c>
      <c r="AA74" s="117">
        <f>STOA!J74</f>
        <v>554.43000000000006</v>
      </c>
      <c r="AB74" s="117">
        <f>-STOA!P74</f>
        <v>0</v>
      </c>
      <c r="AC74">
        <f t="shared" si="3"/>
        <v>19.292699817110531</v>
      </c>
      <c r="AD74">
        <f t="shared" si="4"/>
        <v>1441.8279137091886</v>
      </c>
      <c r="AE74">
        <f>'IDT-1'!F74</f>
        <v>0</v>
      </c>
      <c r="AF74" s="26"/>
      <c r="AG74">
        <f t="shared" si="5"/>
        <v>1441.8279137091886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15.233343117111829</v>
      </c>
      <c r="F75">
        <f>GT_Spot!T75</f>
        <v>0</v>
      </c>
      <c r="G75">
        <f>PPCL_NG!T75</f>
        <v>23.14</v>
      </c>
      <c r="H75">
        <f>PPCL_Spot!T75</f>
        <v>8</v>
      </c>
      <c r="I75">
        <f>Bawana_NG!T75</f>
        <v>57.322637949284371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700.79664873777244</v>
      </c>
      <c r="P75" s="77">
        <v>72.459999999999994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13.22</v>
      </c>
      <c r="U75" s="78">
        <f>SUMPRODUCT(LTA!F75:AJ75,LTA!F$102:AJ$102,LTA!F$105:AJ$105)</f>
        <v>458.84000000000003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-452</v>
      </c>
      <c r="AA75" s="117">
        <f>STOA!J75</f>
        <v>554.71</v>
      </c>
      <c r="AB75" s="117">
        <f>-STOA!P75</f>
        <v>0</v>
      </c>
      <c r="AC75">
        <f t="shared" si="3"/>
        <v>21.253969796029715</v>
      </c>
      <c r="AD75">
        <f t="shared" si="4"/>
        <v>1375.4686600081391</v>
      </c>
      <c r="AE75">
        <f>'IDT-1'!F75</f>
        <v>0</v>
      </c>
      <c r="AF75" s="26"/>
      <c r="AG75">
        <f t="shared" si="5"/>
        <v>1375.4686600081391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15.233343117111829</v>
      </c>
      <c r="F76">
        <f>GT_Spot!T76</f>
        <v>0</v>
      </c>
      <c r="G76">
        <f>PPCL_NG!T76</f>
        <v>23.14</v>
      </c>
      <c r="H76">
        <f>PPCL_Spot!T76</f>
        <v>8</v>
      </c>
      <c r="I76">
        <f>Bawana_NG!T76</f>
        <v>57.322637949284371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700.53787442872385</v>
      </c>
      <c r="P76" s="77">
        <v>72.459999999999994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10.210000000000001</v>
      </c>
      <c r="U76" s="78">
        <f>SUMPRODUCT(LTA!F76:AJ76,LTA!F$102:AJ$102,LTA!F$105:AJ$105)</f>
        <v>468.58000000000004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-463</v>
      </c>
      <c r="AA76" s="117">
        <f>STOA!J76</f>
        <v>554.71</v>
      </c>
      <c r="AB76" s="117">
        <f>-STOA!P76</f>
        <v>0</v>
      </c>
      <c r="AC76">
        <f t="shared" si="3"/>
        <v>20.920278971133492</v>
      </c>
      <c r="AD76">
        <f t="shared" si="4"/>
        <v>1426.2735765239868</v>
      </c>
      <c r="AE76">
        <f>'IDT-1'!F76</f>
        <v>0</v>
      </c>
      <c r="AF76" s="26"/>
      <c r="AG76">
        <f t="shared" si="5"/>
        <v>1426.2735765239868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15.233343117111829</v>
      </c>
      <c r="F77">
        <f>GT_Spot!T77</f>
        <v>0</v>
      </c>
      <c r="G77">
        <f>PPCL_NG!T77</f>
        <v>23.14</v>
      </c>
      <c r="H77">
        <f>PPCL_Spot!T77</f>
        <v>8</v>
      </c>
      <c r="I77">
        <f>Bawana_NG!T77</f>
        <v>57.322637949284371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700.87529975250675</v>
      </c>
      <c r="P77" s="77">
        <v>72.459999999999994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465.19000000000005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-479</v>
      </c>
      <c r="AA77" s="117">
        <f>STOA!J77</f>
        <v>554.71</v>
      </c>
      <c r="AB77" s="117">
        <f>-STOA!P77</f>
        <v>0</v>
      </c>
      <c r="AC77">
        <f t="shared" si="3"/>
        <v>20.992522354337908</v>
      </c>
      <c r="AD77">
        <f t="shared" si="4"/>
        <v>1402.2687584645653</v>
      </c>
      <c r="AE77">
        <f>'IDT-1'!F77</f>
        <v>0</v>
      </c>
      <c r="AF77" s="26"/>
      <c r="AG77">
        <f t="shared" si="5"/>
        <v>1402.2687584645653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15.233343117111829</v>
      </c>
      <c r="F78">
        <f>GT_Spot!T78</f>
        <v>0</v>
      </c>
      <c r="G78">
        <f>PPCL_NG!T78</f>
        <v>23.14</v>
      </c>
      <c r="H78">
        <f>PPCL_Spot!T78</f>
        <v>8</v>
      </c>
      <c r="I78">
        <f>Bawana_NG!T78</f>
        <v>57.322637949284371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702.55137051410679</v>
      </c>
      <c r="P78" s="77">
        <v>72.459999999999994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4</v>
      </c>
      <c r="U78" s="78">
        <f>SUMPRODUCT(LTA!F78:AJ78,LTA!F$102:AJ$102,LTA!F$105:AJ$105)</f>
        <v>462.00000000000006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-495</v>
      </c>
      <c r="AA78" s="117">
        <f>STOA!J78</f>
        <v>554.71</v>
      </c>
      <c r="AB78" s="117">
        <f>-STOA!P78</f>
        <v>0</v>
      </c>
      <c r="AC78">
        <f t="shared" si="3"/>
        <v>21.109545817395112</v>
      </c>
      <c r="AD78">
        <f t="shared" si="4"/>
        <v>1383.3078057631078</v>
      </c>
      <c r="AE78">
        <f>'IDT-1'!F78</f>
        <v>0</v>
      </c>
      <c r="AF78" s="26"/>
      <c r="AG78">
        <f t="shared" si="5"/>
        <v>1383.3078057631078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15.233343117111829</v>
      </c>
      <c r="F79">
        <f>GT_Spot!T79</f>
        <v>0</v>
      </c>
      <c r="G79">
        <f>PPCL_NG!T79</f>
        <v>23.14</v>
      </c>
      <c r="H79">
        <f>PPCL_Spot!T79</f>
        <v>8</v>
      </c>
      <c r="I79">
        <f>Bawana_NG!T79</f>
        <v>57.322637949284371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713.82959596516207</v>
      </c>
      <c r="P79" s="77">
        <v>72.47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</v>
      </c>
      <c r="U79" s="78">
        <f>SUMPRODUCT(LTA!F79:AJ79,LTA!F$102:AJ$102,LTA!F$105:AJ$105)</f>
        <v>460.45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-520</v>
      </c>
      <c r="AA79" s="117">
        <f>STOA!J79</f>
        <v>554.98</v>
      </c>
      <c r="AB79" s="117">
        <f>-STOA!P79</f>
        <v>0</v>
      </c>
      <c r="AC79">
        <f t="shared" si="3"/>
        <v>21.827099389419281</v>
      </c>
      <c r="AD79">
        <f t="shared" si="4"/>
        <v>1413.9084776421389</v>
      </c>
      <c r="AE79">
        <f>'IDT-1'!F79</f>
        <v>0</v>
      </c>
      <c r="AF79" s="26"/>
      <c r="AG79">
        <f t="shared" si="5"/>
        <v>1413.9084776421389</v>
      </c>
      <c r="AI79" s="75">
        <f>PXIL!J79</f>
        <v>0</v>
      </c>
      <c r="AJ79" s="75">
        <f>PXIL!P79</f>
        <v>0</v>
      </c>
      <c r="AK79" s="75">
        <f>RTM_IEX!J79</f>
        <v>48.31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15.233343117111829</v>
      </c>
      <c r="F80">
        <f>GT_Spot!T80</f>
        <v>0</v>
      </c>
      <c r="G80">
        <f>PPCL_NG!T80</f>
        <v>23.14</v>
      </c>
      <c r="H80">
        <f>PPCL_Spot!T80</f>
        <v>8</v>
      </c>
      <c r="I80">
        <f>Bawana_NG!T80</f>
        <v>57.322637949284371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730.23600389952617</v>
      </c>
      <c r="P80" s="77">
        <v>72.47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0.56000000000000005</v>
      </c>
      <c r="U80" s="78">
        <f>SUMPRODUCT(LTA!F80:AJ80,LTA!F$102:AJ$102,LTA!F$105:AJ$105)</f>
        <v>460.05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-546</v>
      </c>
      <c r="AA80" s="117">
        <f>STOA!J80</f>
        <v>554.98</v>
      </c>
      <c r="AB80" s="117">
        <f>-STOA!P80</f>
        <v>0</v>
      </c>
      <c r="AC80">
        <f t="shared" si="3"/>
        <v>21.80349109481876</v>
      </c>
      <c r="AD80">
        <f t="shared" si="4"/>
        <v>1359.0184938711034</v>
      </c>
      <c r="AE80">
        <f>'IDT-1'!F80</f>
        <v>0</v>
      </c>
      <c r="AF80" s="26"/>
      <c r="AG80">
        <f t="shared" si="5"/>
        <v>1359.0184938711034</v>
      </c>
      <c r="AI80" s="75">
        <f>PXIL!J80</f>
        <v>0</v>
      </c>
      <c r="AJ80" s="75">
        <f>PXIL!P80</f>
        <v>0</v>
      </c>
      <c r="AK80" s="75">
        <f>RTM_IEX!J80</f>
        <v>4.83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15.233343117111829</v>
      </c>
      <c r="F81">
        <f>GT_Spot!T81</f>
        <v>0</v>
      </c>
      <c r="G81">
        <f>PPCL_NG!T81</f>
        <v>23.14</v>
      </c>
      <c r="H81">
        <f>PPCL_Spot!T81</f>
        <v>8</v>
      </c>
      <c r="I81">
        <f>Bawana_NG!T81</f>
        <v>57.322637949284371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800.45295562620834</v>
      </c>
      <c r="P81" s="77">
        <v>72.47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7.0000000000000007E-2</v>
      </c>
      <c r="U81" s="78">
        <f>SUMPRODUCT(LTA!F81:AJ81,LTA!F$102:AJ$102,LTA!F$105:AJ$105)</f>
        <v>455.45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-552</v>
      </c>
      <c r="AA81" s="117">
        <f>STOA!J81</f>
        <v>554.98</v>
      </c>
      <c r="AB81" s="117">
        <f>-STOA!P81</f>
        <v>0</v>
      </c>
      <c r="AC81">
        <f t="shared" si="3"/>
        <v>22.387373035146737</v>
      </c>
      <c r="AD81">
        <f t="shared" si="4"/>
        <v>1412.7315636574579</v>
      </c>
      <c r="AE81">
        <f>'IDT-1'!F81</f>
        <v>0</v>
      </c>
      <c r="AF81" s="26"/>
      <c r="AG81">
        <f t="shared" si="5"/>
        <v>1412.7315636574579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15.233343117111829</v>
      </c>
      <c r="F82">
        <f>GT_Spot!T82</f>
        <v>0</v>
      </c>
      <c r="G82">
        <f>PPCL_NG!T82</f>
        <v>23.14</v>
      </c>
      <c r="H82">
        <f>PPCL_Spot!T82</f>
        <v>8</v>
      </c>
      <c r="I82">
        <f>Bawana_NG!T82</f>
        <v>57.322637949284371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800.54424078414502</v>
      </c>
      <c r="P82" s="77">
        <v>72.47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454.76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-562</v>
      </c>
      <c r="AA82" s="117">
        <f>STOA!J82</f>
        <v>554.98</v>
      </c>
      <c r="AB82" s="117">
        <f>-STOA!P82</f>
        <v>0</v>
      </c>
      <c r="AC82">
        <f t="shared" si="3"/>
        <v>22.958566633479279</v>
      </c>
      <c r="AD82">
        <f t="shared" si="4"/>
        <v>1346.4916552170621</v>
      </c>
      <c r="AE82">
        <f>'IDT-1'!F82</f>
        <v>0</v>
      </c>
      <c r="AF82" s="26"/>
      <c r="AG82">
        <f t="shared" si="5"/>
        <v>1346.4916552170621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15.233343117111829</v>
      </c>
      <c r="F83">
        <f>GT_Spot!T83</f>
        <v>0</v>
      </c>
      <c r="G83">
        <f>PPCL_NG!T83</f>
        <v>23.14</v>
      </c>
      <c r="H83">
        <f>PPCL_Spot!T83</f>
        <v>8</v>
      </c>
      <c r="I83">
        <f>Bawana_NG!T83</f>
        <v>57.322637949284371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801.71276614817327</v>
      </c>
      <c r="P83" s="77">
        <v>72.47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457.79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-570</v>
      </c>
      <c r="AA83" s="117">
        <f>STOA!J83</f>
        <v>555.2600000000001</v>
      </c>
      <c r="AB83" s="117">
        <f>-STOA!P83</f>
        <v>0</v>
      </c>
      <c r="AC83">
        <f t="shared" si="3"/>
        <v>22.669486938361501</v>
      </c>
      <c r="AD83">
        <f t="shared" si="4"/>
        <v>1388.2592602762084</v>
      </c>
      <c r="AE83">
        <f>'IDT-1'!F83</f>
        <v>0</v>
      </c>
      <c r="AF83" s="26"/>
      <c r="AG83">
        <f t="shared" si="5"/>
        <v>1388.2592602762084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15.233343117111829</v>
      </c>
      <c r="F84">
        <f>GT_Spot!T84</f>
        <v>0</v>
      </c>
      <c r="G84">
        <f>PPCL_NG!T84</f>
        <v>23.14</v>
      </c>
      <c r="H84">
        <f>PPCL_Spot!T84</f>
        <v>8</v>
      </c>
      <c r="I84">
        <f>Bawana_NG!T84</f>
        <v>57.322637949284371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802.07606849453521</v>
      </c>
      <c r="P84" s="77">
        <v>72.47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457.02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-578</v>
      </c>
      <c r="AA84" s="117">
        <f>STOA!J84</f>
        <v>555.2600000000001</v>
      </c>
      <c r="AB84" s="117">
        <f>-STOA!P84</f>
        <v>0</v>
      </c>
      <c r="AC84">
        <f t="shared" si="3"/>
        <v>23.180839395296815</v>
      </c>
      <c r="AD84">
        <f t="shared" si="4"/>
        <v>1329.3412101656347</v>
      </c>
      <c r="AE84">
        <f>'IDT-1'!F84</f>
        <v>0</v>
      </c>
      <c r="AF84" s="26"/>
      <c r="AG84">
        <f t="shared" si="5"/>
        <v>1329.3412101656347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15.233343117111829</v>
      </c>
      <c r="F85">
        <f>GT_Spot!T85</f>
        <v>0</v>
      </c>
      <c r="G85">
        <f>PPCL_NG!T85</f>
        <v>23.14</v>
      </c>
      <c r="H85">
        <f>PPCL_Spot!T85</f>
        <v>8</v>
      </c>
      <c r="I85">
        <f>Bawana_NG!T85</f>
        <v>57.322637949284371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801.09132956567635</v>
      </c>
      <c r="P85" s="77">
        <v>72.47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446.15000000000003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-582</v>
      </c>
      <c r="AA85" s="117">
        <f>STOA!J85</f>
        <v>555.2600000000001</v>
      </c>
      <c r="AB85" s="117">
        <f>-STOA!P85</f>
        <v>0</v>
      </c>
      <c r="AC85">
        <f t="shared" si="3"/>
        <v>22.668123826701873</v>
      </c>
      <c r="AD85">
        <f t="shared" si="4"/>
        <v>1363.9991868053708</v>
      </c>
      <c r="AE85">
        <f>'IDT-1'!F85</f>
        <v>0</v>
      </c>
      <c r="AF85" s="26"/>
      <c r="AG85">
        <f t="shared" si="5"/>
        <v>1363.9991868053708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15.233343117111829</v>
      </c>
      <c r="F86">
        <f>GT_Spot!T86</f>
        <v>0</v>
      </c>
      <c r="G86">
        <f>PPCL_NG!T86</f>
        <v>23.14</v>
      </c>
      <c r="H86">
        <f>PPCL_Spot!T86</f>
        <v>8</v>
      </c>
      <c r="I86">
        <f>Bawana_NG!T86</f>
        <v>57.322637949284371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784.48694723203312</v>
      </c>
      <c r="P86" s="77">
        <v>72.47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445.72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-570</v>
      </c>
      <c r="AA86" s="117">
        <f>STOA!J86</f>
        <v>555.2600000000001</v>
      </c>
      <c r="AB86" s="117">
        <f>-STOA!P86</f>
        <v>0</v>
      </c>
      <c r="AC86">
        <f t="shared" si="3"/>
        <v>22.544855644732394</v>
      </c>
      <c r="AD86">
        <f t="shared" si="4"/>
        <v>1344.0880726536968</v>
      </c>
      <c r="AE86">
        <f>'IDT-1'!F86</f>
        <v>0</v>
      </c>
      <c r="AF86" s="26"/>
      <c r="AG86">
        <f t="shared" si="5"/>
        <v>1344.0880726536968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15.233343117111829</v>
      </c>
      <c r="F87">
        <f>GT_Spot!T87</f>
        <v>0</v>
      </c>
      <c r="G87">
        <f>PPCL_NG!T87</f>
        <v>23.14</v>
      </c>
      <c r="H87">
        <f>PPCL_Spot!T87</f>
        <v>8.0021058173203468</v>
      </c>
      <c r="I87">
        <f>Bawana_NG!T87</f>
        <v>57.322637949284371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773.22050860376703</v>
      </c>
      <c r="P87" s="77">
        <v>72.47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445.22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-551</v>
      </c>
      <c r="AA87" s="117">
        <f>STOA!J87</f>
        <v>555.54000000000008</v>
      </c>
      <c r="AB87" s="117">
        <f>-STOA!P87</f>
        <v>0</v>
      </c>
      <c r="AC87">
        <f t="shared" si="3"/>
        <v>22.230718455463386</v>
      </c>
      <c r="AD87">
        <f t="shared" si="4"/>
        <v>1356.9178770320204</v>
      </c>
      <c r="AE87">
        <f>'IDT-1'!F87</f>
        <v>0</v>
      </c>
      <c r="AF87" s="26"/>
      <c r="AG87">
        <f t="shared" si="5"/>
        <v>1356.9178770320204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15.233343117111829</v>
      </c>
      <c r="F88">
        <f>GT_Spot!T88</f>
        <v>0</v>
      </c>
      <c r="G88">
        <f>PPCL_NG!T88</f>
        <v>23.14</v>
      </c>
      <c r="H88">
        <f>PPCL_Spot!T88</f>
        <v>8.0021058173203468</v>
      </c>
      <c r="I88">
        <f>Bawana_NG!T88</f>
        <v>57.322637949284371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773.22321347860225</v>
      </c>
      <c r="P88" s="77">
        <v>72.47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446.15000000000003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-530</v>
      </c>
      <c r="AA88" s="117">
        <f>STOA!J88</f>
        <v>555.54000000000008</v>
      </c>
      <c r="AB88" s="117">
        <f>-STOA!P88</f>
        <v>0</v>
      </c>
      <c r="AC88">
        <f t="shared" si="3"/>
        <v>22.052485580395832</v>
      </c>
      <c r="AD88">
        <f t="shared" si="4"/>
        <v>1379.0288147819231</v>
      </c>
      <c r="AE88">
        <f>'IDT-1'!F88</f>
        <v>0</v>
      </c>
      <c r="AF88" s="26"/>
      <c r="AG88">
        <f t="shared" si="5"/>
        <v>1379.0288147819231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15.233343117111829</v>
      </c>
      <c r="F89">
        <f>GT_Spot!T89</f>
        <v>0</v>
      </c>
      <c r="G89">
        <f>PPCL_NG!T89</f>
        <v>23.14</v>
      </c>
      <c r="H89">
        <f>PPCL_Spot!T89</f>
        <v>8.0021058173203468</v>
      </c>
      <c r="I89">
        <f>Bawana_NG!T89</f>
        <v>57.322637949284371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770.78517517095895</v>
      </c>
      <c r="P89" s="77">
        <v>72.47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445.72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-500</v>
      </c>
      <c r="AA89" s="117">
        <f>STOA!J89</f>
        <v>555.54000000000008</v>
      </c>
      <c r="AB89" s="117">
        <f>-STOA!P89</f>
        <v>0</v>
      </c>
      <c r="AC89">
        <f t="shared" si="3"/>
        <v>22.337981306565407</v>
      </c>
      <c r="AD89">
        <f t="shared" si="4"/>
        <v>1340.8752807481101</v>
      </c>
      <c r="AE89">
        <f>'IDT-1'!F89</f>
        <v>0</v>
      </c>
      <c r="AF89" s="26"/>
      <c r="AG89">
        <f t="shared" si="5"/>
        <v>1340.8752807481101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15.233343117111829</v>
      </c>
      <c r="F90">
        <f>GT_Spot!T90</f>
        <v>0</v>
      </c>
      <c r="G90">
        <f>PPCL_NG!T90</f>
        <v>23.14</v>
      </c>
      <c r="H90">
        <f>PPCL_Spot!T90</f>
        <v>8.0021058173203468</v>
      </c>
      <c r="I90">
        <f>Bawana_NG!T90</f>
        <v>57.322637949284371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771.31863240324242</v>
      </c>
      <c r="P90" s="77">
        <v>72.47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445.22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-470</v>
      </c>
      <c r="AA90" s="117">
        <f>STOA!J90</f>
        <v>555.54000000000008</v>
      </c>
      <c r="AB90" s="117">
        <f>-STOA!P90</f>
        <v>0</v>
      </c>
      <c r="AC90">
        <f t="shared" si="3"/>
        <v>21.672416166044851</v>
      </c>
      <c r="AD90">
        <f t="shared" si="4"/>
        <v>1416.5743031209142</v>
      </c>
      <c r="AE90">
        <f>'IDT-1'!F90</f>
        <v>0</v>
      </c>
      <c r="AF90" s="26"/>
      <c r="AG90">
        <f t="shared" si="5"/>
        <v>1416.5743031209142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15.233343117111829</v>
      </c>
      <c r="F91">
        <f>GT_Spot!T91</f>
        <v>0</v>
      </c>
      <c r="G91">
        <f>PPCL_NG!T91</f>
        <v>23.14</v>
      </c>
      <c r="H91">
        <f>PPCL_Spot!T91</f>
        <v>8.0021058173203468</v>
      </c>
      <c r="I91">
        <f>Bawana_NG!T91</f>
        <v>57.322637949284371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784.3098738004395</v>
      </c>
      <c r="P91" s="77">
        <v>72.47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444.83000000000004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-447</v>
      </c>
      <c r="AA91" s="117">
        <f>STOA!J91</f>
        <v>555.72</v>
      </c>
      <c r="AB91" s="117">
        <f>-STOA!P91</f>
        <v>0</v>
      </c>
      <c r="AC91">
        <f t="shared" si="3"/>
        <v>21.580694157329692</v>
      </c>
      <c r="AD91">
        <f t="shared" si="4"/>
        <v>1452.4472665268265</v>
      </c>
      <c r="AE91">
        <f>'IDT-1'!F91</f>
        <v>0</v>
      </c>
      <c r="AF91" s="26"/>
      <c r="AG91">
        <f t="shared" si="5"/>
        <v>1452.4472665268265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15.233343117111829</v>
      </c>
      <c r="F92">
        <f>GT_Spot!T92</f>
        <v>0</v>
      </c>
      <c r="G92">
        <f>PPCL_NG!T92</f>
        <v>23.14</v>
      </c>
      <c r="H92">
        <f>PPCL_Spot!T92</f>
        <v>8.0021058173203468</v>
      </c>
      <c r="I92">
        <f>Bawana_NG!T92</f>
        <v>57.322637949284371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784.54009769156357</v>
      </c>
      <c r="P92" s="77">
        <v>72.47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445.3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-423</v>
      </c>
      <c r="AA92" s="117">
        <f>STOA!J92</f>
        <v>555.72</v>
      </c>
      <c r="AB92" s="117">
        <f>-STOA!P92</f>
        <v>0</v>
      </c>
      <c r="AC92">
        <f t="shared" si="3"/>
        <v>21.906468718370618</v>
      </c>
      <c r="AD92">
        <f t="shared" si="4"/>
        <v>1416.8217158569096</v>
      </c>
      <c r="AE92">
        <f>'IDT-1'!F92</f>
        <v>0</v>
      </c>
      <c r="AF92" s="26"/>
      <c r="AG92">
        <f t="shared" si="5"/>
        <v>1416.8217158569096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15.233343117111829</v>
      </c>
      <c r="F93">
        <f>GT_Spot!T93</f>
        <v>0</v>
      </c>
      <c r="G93">
        <f>PPCL_NG!T93</f>
        <v>23.14</v>
      </c>
      <c r="H93">
        <f>PPCL_Spot!T93</f>
        <v>8.0021058173203468</v>
      </c>
      <c r="I93">
        <f>Bawana_NG!T93</f>
        <v>57.322637949284371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785.35993764155535</v>
      </c>
      <c r="P93" s="77">
        <v>72.47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445.22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-406</v>
      </c>
      <c r="AA93" s="117">
        <f>STOA!J93</f>
        <v>555.72</v>
      </c>
      <c r="AB93" s="117">
        <f>-STOA!P93</f>
        <v>0</v>
      </c>
      <c r="AC93">
        <f t="shared" si="3"/>
        <v>21.406926041165416</v>
      </c>
      <c r="AD93">
        <f t="shared" si="4"/>
        <v>1475.0610984841064</v>
      </c>
      <c r="AE93">
        <f>'IDT-1'!F93</f>
        <v>0</v>
      </c>
      <c r="AF93" s="26"/>
      <c r="AG93">
        <f t="shared" si="5"/>
        <v>1475.0610984841064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15.233343117111829</v>
      </c>
      <c r="F94">
        <f>GT_Spot!T94</f>
        <v>0</v>
      </c>
      <c r="G94">
        <f>PPCL_NG!T94</f>
        <v>23.14</v>
      </c>
      <c r="H94">
        <f>PPCL_Spot!T94</f>
        <v>8.0021058173203468</v>
      </c>
      <c r="I94">
        <f>Bawana_NG!T94</f>
        <v>57.322637949284371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785.1653439123553</v>
      </c>
      <c r="P94" s="77">
        <v>72.47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446.15000000000003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-396</v>
      </c>
      <c r="AA94" s="117">
        <f>STOA!J94</f>
        <v>555.72</v>
      </c>
      <c r="AB94" s="117">
        <f>-STOA!P94</f>
        <v>0</v>
      </c>
      <c r="AC94">
        <f t="shared" si="3"/>
        <v>21.3246163411265</v>
      </c>
      <c r="AD94">
        <f t="shared" si="4"/>
        <v>1485.8788144549453</v>
      </c>
      <c r="AE94">
        <f>'IDT-1'!F94</f>
        <v>0</v>
      </c>
      <c r="AF94" s="26"/>
      <c r="AG94">
        <f t="shared" si="5"/>
        <v>1485.8788144549453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15.233343117111829</v>
      </c>
      <c r="F95">
        <f>GT_Spot!T95</f>
        <v>0</v>
      </c>
      <c r="G95">
        <f>PPCL_NG!T95</f>
        <v>23.14</v>
      </c>
      <c r="H95">
        <f>PPCL_Spot!T95</f>
        <v>8</v>
      </c>
      <c r="I95">
        <f>Bawana_NG!T95</f>
        <v>57.322637949284371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776.31917504116689</v>
      </c>
      <c r="P95" s="77">
        <v>72.47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445.53000000000003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-381</v>
      </c>
      <c r="AA95" s="117">
        <f>STOA!J95</f>
        <v>555.72</v>
      </c>
      <c r="AB95" s="117">
        <f>-STOA!P95</f>
        <v>0</v>
      </c>
      <c r="AC95">
        <f t="shared" si="3"/>
        <v>21.463248711922507</v>
      </c>
      <c r="AD95">
        <f t="shared" si="4"/>
        <v>1451.2719073956407</v>
      </c>
      <c r="AE95">
        <f>'IDT-1'!F95</f>
        <v>0</v>
      </c>
      <c r="AF95" s="26"/>
      <c r="AG95">
        <f t="shared" si="5"/>
        <v>1451.2719073956407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15.233343117111829</v>
      </c>
      <c r="F96">
        <f>GT_Spot!T96</f>
        <v>0</v>
      </c>
      <c r="G96">
        <f>PPCL_NG!T96</f>
        <v>23.14</v>
      </c>
      <c r="H96">
        <f>PPCL_Spot!T96</f>
        <v>8</v>
      </c>
      <c r="I96">
        <f>Bawana_NG!T96</f>
        <v>57.322637949284371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776.31917504116689</v>
      </c>
      <c r="P96" s="77">
        <v>72.47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445.03000000000003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-375</v>
      </c>
      <c r="AA96" s="117">
        <f>STOA!J96</f>
        <v>555.72</v>
      </c>
      <c r="AB96" s="117">
        <f>-STOA!P96</f>
        <v>0</v>
      </c>
      <c r="AC96">
        <f t="shared" si="3"/>
        <v>21.050454845901523</v>
      </c>
      <c r="AD96">
        <f t="shared" si="4"/>
        <v>1497.1847012616618</v>
      </c>
      <c r="AE96">
        <f>'IDT-1'!F96</f>
        <v>0</v>
      </c>
      <c r="AF96" s="26"/>
      <c r="AG96">
        <f t="shared" si="5"/>
        <v>1497.1847012616618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15.233343117111829</v>
      </c>
      <c r="F97">
        <f>GT_Spot!T97</f>
        <v>0</v>
      </c>
      <c r="G97">
        <f>PPCL_NG!T97</f>
        <v>23.14</v>
      </c>
      <c r="H97">
        <f>PPCL_Spot!T97</f>
        <v>8</v>
      </c>
      <c r="I97">
        <f>Bawana_NG!T97</f>
        <v>57.322637949284371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776.69653075756696</v>
      </c>
      <c r="P97" s="77">
        <v>72.47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442.27000000000004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-368</v>
      </c>
      <c r="AA97" s="117">
        <f>STOA!J97</f>
        <v>555.72</v>
      </c>
      <c r="AB97" s="117">
        <f>-STOA!P97</f>
        <v>0</v>
      </c>
      <c r="AC97">
        <f t="shared" si="3"/>
        <v>20.967340683550475</v>
      </c>
      <c r="AD97">
        <f t="shared" si="4"/>
        <v>1501.8851711404127</v>
      </c>
      <c r="AE97">
        <f>'IDT-1'!F97</f>
        <v>0</v>
      </c>
      <c r="AF97" s="26"/>
      <c r="AG97">
        <f t="shared" si="5"/>
        <v>1501.8851711404127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15.233343117111829</v>
      </c>
      <c r="F98">
        <f>GT_Spot!T98</f>
        <v>0</v>
      </c>
      <c r="G98">
        <f>PPCL_NG!T98</f>
        <v>23.14</v>
      </c>
      <c r="H98">
        <f>PPCL_Spot!T98</f>
        <v>8</v>
      </c>
      <c r="I98">
        <f>Bawana_NG!T98</f>
        <v>57.322637949284371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776.69653075756685</v>
      </c>
      <c r="P98" s="77">
        <v>72.47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442.06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-360</v>
      </c>
      <c r="AA98" s="117">
        <f>STOA!J98</f>
        <v>555.72</v>
      </c>
      <c r="AB98" s="117">
        <f>-STOA!P98</f>
        <v>0</v>
      </c>
      <c r="AC98">
        <f t="shared" si="3"/>
        <v>20.894467663372911</v>
      </c>
      <c r="AD98">
        <f t="shared" si="4"/>
        <v>1509.7480441605901</v>
      </c>
      <c r="AE98">
        <f>'IDT-1'!F98</f>
        <v>0</v>
      </c>
      <c r="AF98" s="26"/>
      <c r="AG98">
        <f t="shared" si="5"/>
        <v>1509.7480441605901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0.28378058839355386</v>
      </c>
      <c r="F99">
        <f t="shared" si="6"/>
        <v>0</v>
      </c>
      <c r="G99">
        <f t="shared" si="6"/>
        <v>0.55536000000000074</v>
      </c>
      <c r="H99">
        <f t="shared" si="6"/>
        <v>0.18265149520736551</v>
      </c>
      <c r="I99">
        <f t="shared" si="6"/>
        <v>1.3609410200000573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16.347373046679508</v>
      </c>
      <c r="P99" s="77">
        <f t="shared" si="6"/>
        <v>1.1789218211379957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0.36780749999999995</v>
      </c>
      <c r="U99" s="78">
        <f t="shared" si="6"/>
        <v>10.829187500000003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-10.104022499999999</v>
      </c>
      <c r="AA99" s="117">
        <f t="shared" si="6"/>
        <v>13.310380000000006</v>
      </c>
      <c r="AB99" s="117">
        <f t="shared" si="6"/>
        <v>0</v>
      </c>
      <c r="AC99">
        <f t="shared" si="6"/>
        <v>0.4944357764969679</v>
      </c>
      <c r="AD99">
        <f t="shared" si="6"/>
        <v>32.891080257714378</v>
      </c>
      <c r="AE99">
        <f t="shared" si="6"/>
        <v>0</v>
      </c>
      <c r="AG99">
        <f t="shared" si="6"/>
        <v>32.891080257714378</v>
      </c>
      <c r="AI99">
        <f t="shared" si="6"/>
        <v>0</v>
      </c>
      <c r="AJ99">
        <f t="shared" si="6"/>
        <v>0</v>
      </c>
      <c r="AK99">
        <f t="shared" si="6"/>
        <v>0.12197999999999999</v>
      </c>
      <c r="AL99">
        <f t="shared" si="6"/>
        <v>-1.2450000000000001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1.6738738738738741</v>
      </c>
      <c r="F3">
        <f>GT_Spot!S3</f>
        <v>0</v>
      </c>
      <c r="G3">
        <f>PPCL_NG!S3</f>
        <v>36.36</v>
      </c>
      <c r="H3">
        <f>PPCL_Spot!S3</f>
        <v>7.5</v>
      </c>
      <c r="I3">
        <f>Bawana_NG!S3</f>
        <v>31.027199999999997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75.78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1.6042494500900901</v>
      </c>
      <c r="AD3">
        <f>SUM(B3:AB3,AI3:AR3)-AC3</f>
        <v>180.6968244237838</v>
      </c>
      <c r="AE3">
        <f>'IDT-1'!E3</f>
        <v>0</v>
      </c>
      <c r="AF3" s="26"/>
      <c r="AG3">
        <f>SUM(AD3:AF3)+AT3</f>
        <v>138.6968244237838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28.99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1.6738738738738741</v>
      </c>
      <c r="F4">
        <f>GT_Spot!S4</f>
        <v>0</v>
      </c>
      <c r="G4">
        <f>PPCL_NG!S4</f>
        <v>36.36</v>
      </c>
      <c r="H4">
        <f>PPCL_Spot!S4</f>
        <v>7.5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75.78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1.8590340900900904</v>
      </c>
      <c r="AD4">
        <f t="shared" ref="AD4:AD67" si="1">SUM(B4:AB4,AI4:AR4)-AC4</f>
        <v>209.39483978378379</v>
      </c>
      <c r="AE4">
        <f>'IDT-1'!E4</f>
        <v>0</v>
      </c>
      <c r="AF4" s="26"/>
      <c r="AG4">
        <f t="shared" ref="AG4:AG67" si="2">SUM(AD4:AF4)+AT4</f>
        <v>167.39483978378379</v>
      </c>
      <c r="AI4" s="75">
        <f>PXIL!K4</f>
        <v>0</v>
      </c>
      <c r="AJ4" s="75">
        <f>PXIL!Q4</f>
        <v>0</v>
      </c>
      <c r="AK4" s="75">
        <f>RTM_IEX!K4</f>
        <v>28.98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28.99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1.6486486486486489</v>
      </c>
      <c r="F5">
        <f>GT_Spot!S5</f>
        <v>0</v>
      </c>
      <c r="G5">
        <f>PPCL_NG!S5</f>
        <v>36.36</v>
      </c>
      <c r="H5">
        <f>PPCL_Spot!S5</f>
        <v>7.5</v>
      </c>
      <c r="I5">
        <f>Bawana_NG!S5</f>
        <v>31.001412566343003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1.6033605386919267</v>
      </c>
      <c r="AD5">
        <f t="shared" si="1"/>
        <v>180.59670067629975</v>
      </c>
      <c r="AE5">
        <f>'IDT-1'!E5</f>
        <v>0</v>
      </c>
      <c r="AF5" s="26"/>
      <c r="AG5">
        <f t="shared" si="2"/>
        <v>138.59670067629975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28.99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1.6486486486486489</v>
      </c>
      <c r="F6">
        <f>GT_Spot!S6</f>
        <v>0</v>
      </c>
      <c r="G6">
        <f>PPCL_NG!S6</f>
        <v>36.36</v>
      </c>
      <c r="H6">
        <f>PPCL_Spot!S6</f>
        <v>7.5</v>
      </c>
      <c r="I6">
        <f>Bawana_NG!S6</f>
        <v>31.001412566343003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75.73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1.6033605386919267</v>
      </c>
      <c r="AD6">
        <f t="shared" si="1"/>
        <v>180.59670067629975</v>
      </c>
      <c r="AE6">
        <f>'IDT-1'!E6</f>
        <v>0</v>
      </c>
      <c r="AF6" s="26"/>
      <c r="AG6">
        <f t="shared" si="2"/>
        <v>138.59670067629975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28.99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1.6486486486486489</v>
      </c>
      <c r="F7">
        <f>GT_Spot!S7</f>
        <v>0</v>
      </c>
      <c r="G7">
        <f>PPCL_NG!S7</f>
        <v>36.36</v>
      </c>
      <c r="H7">
        <f>PPCL_Spot!S7</f>
        <v>7.5</v>
      </c>
      <c r="I7">
        <f>Bawana_NG!S7</f>
        <v>31.001412566343003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1.3482485386919267</v>
      </c>
      <c r="AD7">
        <f t="shared" si="1"/>
        <v>151.86181267629973</v>
      </c>
      <c r="AE7">
        <f>'IDT-1'!E7</f>
        <v>0</v>
      </c>
      <c r="AF7" s="26"/>
      <c r="AG7">
        <f t="shared" si="2"/>
        <v>109.86181267629973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1.6486486486486489</v>
      </c>
      <c r="F8">
        <f>GT_Spot!S8</f>
        <v>0</v>
      </c>
      <c r="G8">
        <f>PPCL_NG!S8</f>
        <v>36.36</v>
      </c>
      <c r="H8">
        <f>PPCL_Spot!S8</f>
        <v>7.5</v>
      </c>
      <c r="I8">
        <f>Bawana_NG!S8</f>
        <v>31.001412566343003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75.73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1.5182645386919267</v>
      </c>
      <c r="AD8">
        <f t="shared" si="1"/>
        <v>171.01179667629972</v>
      </c>
      <c r="AE8">
        <f>'IDT-1'!E8</f>
        <v>0</v>
      </c>
      <c r="AF8" s="26"/>
      <c r="AG8">
        <f t="shared" si="2"/>
        <v>129.01179667629972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19.32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1.6486486486486489</v>
      </c>
      <c r="F9">
        <f>GT_Spot!S9</f>
        <v>0</v>
      </c>
      <c r="G9">
        <f>PPCL_NG!S9</f>
        <v>36.36</v>
      </c>
      <c r="H9">
        <f>PPCL_Spot!S9</f>
        <v>7.5</v>
      </c>
      <c r="I9">
        <f>Bawana_NG!S9</f>
        <v>31.001426664825811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1.7741686627585755</v>
      </c>
      <c r="AD9">
        <f t="shared" si="1"/>
        <v>199.83590665071588</v>
      </c>
      <c r="AE9">
        <f>'IDT-1'!E9</f>
        <v>0</v>
      </c>
      <c r="AF9" s="26"/>
      <c r="AG9">
        <f t="shared" si="2"/>
        <v>157.83590665071588</v>
      </c>
      <c r="AI9" s="75">
        <f>PXIL!K9</f>
        <v>0</v>
      </c>
      <c r="AJ9" s="75">
        <f>PXIL!Q9</f>
        <v>0</v>
      </c>
      <c r="AK9" s="75">
        <f>RTM_IEX!K9</f>
        <v>28.98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19.32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1.6486486486486489</v>
      </c>
      <c r="F10">
        <f>GT_Spot!S10</f>
        <v>0</v>
      </c>
      <c r="G10">
        <f>PPCL_NG!S10</f>
        <v>36.36</v>
      </c>
      <c r="H10">
        <f>PPCL_Spot!S10</f>
        <v>7.5</v>
      </c>
      <c r="I10">
        <f>Bawana_NG!S10</f>
        <v>31.001426664825811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1.5195846627585752</v>
      </c>
      <c r="AD10">
        <f t="shared" si="1"/>
        <v>171.16049065071587</v>
      </c>
      <c r="AE10">
        <f>'IDT-1'!E10</f>
        <v>0</v>
      </c>
      <c r="AF10" s="26"/>
      <c r="AG10">
        <f t="shared" si="2"/>
        <v>129.16049065071587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19.32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1.6486486486486489</v>
      </c>
      <c r="F11">
        <f>GT_Spot!S11</f>
        <v>0</v>
      </c>
      <c r="G11">
        <f>PPCL_NG!S11</f>
        <v>36.36</v>
      </c>
      <c r="H11">
        <f>PPCL_Spot!S11</f>
        <v>7.5</v>
      </c>
      <c r="I11">
        <f>Bawana_NG!S11</f>
        <v>31.001426664825811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1.3521206627585751</v>
      </c>
      <c r="AD11">
        <f t="shared" si="1"/>
        <v>152.29795465071587</v>
      </c>
      <c r="AE11">
        <f>'IDT-1'!E11</f>
        <v>0</v>
      </c>
      <c r="AF11" s="26"/>
      <c r="AG11">
        <f t="shared" si="2"/>
        <v>110.29795465071587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1.6486486486486489</v>
      </c>
      <c r="F12">
        <f>GT_Spot!S12</f>
        <v>0</v>
      </c>
      <c r="G12">
        <f>PPCL_NG!S12</f>
        <v>36.36</v>
      </c>
      <c r="H12">
        <f>PPCL_Spot!S12</f>
        <v>7.5</v>
      </c>
      <c r="I12">
        <f>Bawana_NG!S12</f>
        <v>31.001426664825811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76.27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1.6080246627585755</v>
      </c>
      <c r="AD12">
        <f t="shared" si="1"/>
        <v>181.12205065071589</v>
      </c>
      <c r="AE12">
        <f>'IDT-1'!E12</f>
        <v>0</v>
      </c>
      <c r="AF12" s="26"/>
      <c r="AG12">
        <f t="shared" si="2"/>
        <v>139.12205065071589</v>
      </c>
      <c r="AI12" s="75">
        <f>PXIL!K12</f>
        <v>0</v>
      </c>
      <c r="AJ12" s="75">
        <f>PXIL!Q12</f>
        <v>0</v>
      </c>
      <c r="AK12" s="75">
        <f>RTM_IEX!K12</f>
        <v>9.66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19.32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2.0839857651245555</v>
      </c>
      <c r="F13">
        <f>GT_Spot!S13</f>
        <v>0</v>
      </c>
      <c r="G13">
        <f>PPCL_NG!S13</f>
        <v>36.36</v>
      </c>
      <c r="H13">
        <f>PPCL_Spot!S13</f>
        <v>10.512920255626563</v>
      </c>
      <c r="I13">
        <f>Bawana_NG!S13</f>
        <v>31.001426664825811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1.7652653276330768</v>
      </c>
      <c r="AD13">
        <f t="shared" si="1"/>
        <v>198.83306735794383</v>
      </c>
      <c r="AE13">
        <f>'IDT-1'!E13</f>
        <v>0</v>
      </c>
      <c r="AF13" s="26"/>
      <c r="AG13">
        <f t="shared" si="2"/>
        <v>156.83306735794383</v>
      </c>
      <c r="AI13" s="75">
        <f>PXIL!K13</f>
        <v>0</v>
      </c>
      <c r="AJ13" s="75">
        <f>PXIL!Q13</f>
        <v>0</v>
      </c>
      <c r="AK13" s="75">
        <f>RTM_IEX!K13</f>
        <v>24.15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19.32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2.0839857651245555</v>
      </c>
      <c r="F14">
        <f>GT_Spot!S14</f>
        <v>0</v>
      </c>
      <c r="G14">
        <f>PPCL_NG!S14</f>
        <v>36.36</v>
      </c>
      <c r="H14">
        <f>PPCL_Spot!S14</f>
        <v>10.512920255626563</v>
      </c>
      <c r="I14">
        <f>Bawana_NG!S14</f>
        <v>31.001426664825811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1.3827293276330768</v>
      </c>
      <c r="AD14">
        <f t="shared" si="1"/>
        <v>155.74560335794382</v>
      </c>
      <c r="AE14">
        <f>'IDT-1'!E14</f>
        <v>0</v>
      </c>
      <c r="AF14" s="26"/>
      <c r="AG14">
        <f t="shared" si="2"/>
        <v>113.74560335794382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2.0839857651245555</v>
      </c>
      <c r="F15">
        <f>GT_Spot!S15</f>
        <v>0</v>
      </c>
      <c r="G15">
        <f>PPCL_NG!S15</f>
        <v>36.36</v>
      </c>
      <c r="H15">
        <f>PPCL_Spot!S15</f>
        <v>10.512920255626563</v>
      </c>
      <c r="I15">
        <f>Bawana_NG!S15</f>
        <v>31.001426664825811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1.3827293276330768</v>
      </c>
      <c r="AD15">
        <f t="shared" si="1"/>
        <v>155.74560335794382</v>
      </c>
      <c r="AE15">
        <f>'IDT-1'!E15</f>
        <v>0</v>
      </c>
      <c r="AF15" s="26"/>
      <c r="AG15">
        <f t="shared" si="2"/>
        <v>155.74560335794382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2.0839857651245555</v>
      </c>
      <c r="F16">
        <f>GT_Spot!S16</f>
        <v>0</v>
      </c>
      <c r="G16">
        <f>PPCL_NG!S16</f>
        <v>36.36</v>
      </c>
      <c r="H16">
        <f>PPCL_Spot!S16</f>
        <v>10.512920255626563</v>
      </c>
      <c r="I16">
        <f>Bawana_NG!S16</f>
        <v>31.001426664825811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1.5159012404660066</v>
      </c>
      <c r="AD16">
        <f t="shared" si="1"/>
        <v>140.6124314451109</v>
      </c>
      <c r="AE16">
        <f>'IDT-1'!E16</f>
        <v>0</v>
      </c>
      <c r="AF16" s="26"/>
      <c r="AG16">
        <f t="shared" si="2"/>
        <v>140.6124314451109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2.0839857651245555</v>
      </c>
      <c r="F17">
        <f>GT_Spot!S17</f>
        <v>0</v>
      </c>
      <c r="G17">
        <f>PPCL_NG!S17</f>
        <v>36.36</v>
      </c>
      <c r="H17">
        <f>PPCL_Spot!S17</f>
        <v>10.512920255626563</v>
      </c>
      <c r="I17">
        <f>Bawana_NG!S17</f>
        <v>31.001426664825811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1.3827293276330768</v>
      </c>
      <c r="AD17">
        <f t="shared" si="1"/>
        <v>155.74560335794382</v>
      </c>
      <c r="AE17">
        <f>'IDT-1'!E17</f>
        <v>0</v>
      </c>
      <c r="AF17" s="26"/>
      <c r="AG17">
        <f t="shared" si="2"/>
        <v>155.74560335794382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2.0839857651245555</v>
      </c>
      <c r="F18">
        <f>GT_Spot!S18</f>
        <v>0</v>
      </c>
      <c r="G18">
        <f>PPCL_NG!S18</f>
        <v>36.36</v>
      </c>
      <c r="H18">
        <f>PPCL_Spot!S18</f>
        <v>10.512920255626563</v>
      </c>
      <c r="I18">
        <f>Bawana_NG!S18</f>
        <v>31.001426664825811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1.3827293276330768</v>
      </c>
      <c r="AD18">
        <f t="shared" si="1"/>
        <v>155.74560335794382</v>
      </c>
      <c r="AE18">
        <f>'IDT-1'!E18</f>
        <v>0</v>
      </c>
      <c r="AF18" s="26"/>
      <c r="AG18">
        <f t="shared" si="2"/>
        <v>155.74560335794382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2.0839857651245555</v>
      </c>
      <c r="F19">
        <f>GT_Spot!S19</f>
        <v>0</v>
      </c>
      <c r="G19">
        <f>PPCL_NG!S19</f>
        <v>36.36</v>
      </c>
      <c r="H19">
        <f>PPCL_Spot!S19</f>
        <v>10.512920255626563</v>
      </c>
      <c r="I19">
        <f>Bawana_NG!S19</f>
        <v>31.001426664825811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1.3824653276330772</v>
      </c>
      <c r="AD19">
        <f t="shared" si="1"/>
        <v>155.71586735794386</v>
      </c>
      <c r="AE19">
        <f>'IDT-1'!E19</f>
        <v>0</v>
      </c>
      <c r="AF19" s="26"/>
      <c r="AG19">
        <f t="shared" si="2"/>
        <v>155.71586735794386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2.1420371412492969</v>
      </c>
      <c r="F20">
        <f>GT_Spot!S20</f>
        <v>0</v>
      </c>
      <c r="G20">
        <f>PPCL_NG!S20</f>
        <v>36.36</v>
      </c>
      <c r="H20">
        <f>PPCL_Spot!S20</f>
        <v>10.512920255626563</v>
      </c>
      <c r="I20">
        <f>Bawana_NG!S20</f>
        <v>31.001426664825811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1.3829761797429749</v>
      </c>
      <c r="AD20">
        <f t="shared" si="1"/>
        <v>155.77340788195872</v>
      </c>
      <c r="AE20">
        <f>'IDT-1'!E20</f>
        <v>0</v>
      </c>
      <c r="AF20" s="26"/>
      <c r="AG20">
        <f t="shared" si="2"/>
        <v>155.77340788195872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2.1420371412492969</v>
      </c>
      <c r="F21">
        <f>GT_Spot!S21</f>
        <v>0</v>
      </c>
      <c r="G21">
        <f>PPCL_NG!S21</f>
        <v>36.36</v>
      </c>
      <c r="H21">
        <f>PPCL_Spot!S21</f>
        <v>10.512920255626563</v>
      </c>
      <c r="I21">
        <f>Bawana_NG!S21</f>
        <v>31.001426664825811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1.5605387301868814</v>
      </c>
      <c r="AD21">
        <f t="shared" si="1"/>
        <v>135.59584533151479</v>
      </c>
      <c r="AE21">
        <f>'IDT-1'!E21</f>
        <v>0</v>
      </c>
      <c r="AF21" s="26"/>
      <c r="AG21">
        <f t="shared" si="2"/>
        <v>135.59584533151479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2.1420371412492969</v>
      </c>
      <c r="F22">
        <f>GT_Spot!S22</f>
        <v>0</v>
      </c>
      <c r="G22">
        <f>PPCL_NG!S22</f>
        <v>36.36</v>
      </c>
      <c r="H22">
        <f>PPCL_Spot!S22</f>
        <v>10.512920255626563</v>
      </c>
      <c r="I22">
        <f>Bawana_NG!S22</f>
        <v>31.001426664825811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1.3829761797429749</v>
      </c>
      <c r="AD22">
        <f t="shared" si="1"/>
        <v>155.77340788195872</v>
      </c>
      <c r="AE22">
        <f>'IDT-1'!E22</f>
        <v>0</v>
      </c>
      <c r="AF22" s="26"/>
      <c r="AG22">
        <f t="shared" si="2"/>
        <v>155.77340788195872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2.1420371412492969</v>
      </c>
      <c r="F23">
        <f>GT_Spot!S23</f>
        <v>0</v>
      </c>
      <c r="G23">
        <f>PPCL_NG!S23</f>
        <v>36.36</v>
      </c>
      <c r="H23">
        <f>PPCL_Spot!S23</f>
        <v>10.512920255626563</v>
      </c>
      <c r="I23">
        <f>Bawana_NG!S23</f>
        <v>31.001426664825811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1.3829761797429749</v>
      </c>
      <c r="AD23">
        <f t="shared" si="1"/>
        <v>155.77340788195872</v>
      </c>
      <c r="AE23">
        <f>'IDT-1'!E23</f>
        <v>0</v>
      </c>
      <c r="AF23" s="26"/>
      <c r="AG23">
        <f t="shared" si="2"/>
        <v>155.77340788195872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2.1420371412492969</v>
      </c>
      <c r="F24">
        <f>GT_Spot!S24</f>
        <v>0</v>
      </c>
      <c r="G24">
        <f>PPCL_NG!S24</f>
        <v>36.36</v>
      </c>
      <c r="H24">
        <f>PPCL_Spot!S24</f>
        <v>10.512920255626563</v>
      </c>
      <c r="I24">
        <f>Bawana_NG!S24</f>
        <v>31.001426664825811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1.3829761797429749</v>
      </c>
      <c r="AD24">
        <f t="shared" si="1"/>
        <v>155.77340788195872</v>
      </c>
      <c r="AE24">
        <f>'IDT-1'!E24</f>
        <v>0</v>
      </c>
      <c r="AF24" s="26"/>
      <c r="AG24">
        <f t="shared" si="2"/>
        <v>155.77340788195872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2.1420371412492969</v>
      </c>
      <c r="F25">
        <f>GT_Spot!S25</f>
        <v>0</v>
      </c>
      <c r="G25">
        <f>PPCL_NG!S25</f>
        <v>36.36</v>
      </c>
      <c r="H25">
        <f>PPCL_Spot!S25</f>
        <v>10.512920255626563</v>
      </c>
      <c r="I25">
        <f>Bawana_NG!S25</f>
        <v>31.001426664825811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1.3832401797429748</v>
      </c>
      <c r="AD25">
        <f t="shared" si="1"/>
        <v>155.80314388195868</v>
      </c>
      <c r="AE25">
        <f>'IDT-1'!E25</f>
        <v>0</v>
      </c>
      <c r="AF25" s="26"/>
      <c r="AG25">
        <f t="shared" si="2"/>
        <v>155.80314388195868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2.0839857651245555</v>
      </c>
      <c r="F26">
        <f>GT_Spot!S26</f>
        <v>0</v>
      </c>
      <c r="G26">
        <f>PPCL_NG!S26</f>
        <v>36.36</v>
      </c>
      <c r="H26">
        <f>PPCL_Spot!S26</f>
        <v>10.512920255626563</v>
      </c>
      <c r="I26">
        <f>Bawana_NG!S26</f>
        <v>31.001426664825811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1.383609327633077</v>
      </c>
      <c r="AD26">
        <f t="shared" si="1"/>
        <v>155.84472335794385</v>
      </c>
      <c r="AE26">
        <f>'IDT-1'!E26</f>
        <v>0</v>
      </c>
      <c r="AF26" s="26"/>
      <c r="AG26">
        <f t="shared" si="2"/>
        <v>155.84472335794385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1.6486486486486489</v>
      </c>
      <c r="F27">
        <f>GT_Spot!S27</f>
        <v>0</v>
      </c>
      <c r="G27">
        <f>PPCL_NG!S27</f>
        <v>36.36</v>
      </c>
      <c r="H27">
        <f>PPCL_Spot!S27</f>
        <v>0</v>
      </c>
      <c r="I27">
        <f>Bawana_NG!S27</f>
        <v>31.001426664825811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75.849999999999994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1.6384297636463883</v>
      </c>
      <c r="AD27">
        <f t="shared" si="1"/>
        <v>104.19164554982807</v>
      </c>
      <c r="AE27">
        <f>'IDT-1'!E27</f>
        <v>0</v>
      </c>
      <c r="AF27" s="26"/>
      <c r="AG27">
        <f t="shared" si="2"/>
        <v>104.19164554982807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1.8095055995629612</v>
      </c>
      <c r="F28">
        <f>GT_Spot!S28</f>
        <v>0</v>
      </c>
      <c r="G28">
        <f>PPCL_NG!S28</f>
        <v>36.36</v>
      </c>
      <c r="H28">
        <f>PPCL_Spot!S28</f>
        <v>3</v>
      </c>
      <c r="I28">
        <f>Bawana_NG!S28</f>
        <v>31.001426664825811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75.849999999999994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1.3111202039266212</v>
      </c>
      <c r="AD28">
        <f t="shared" si="1"/>
        <v>147.67981206046213</v>
      </c>
      <c r="AE28">
        <f>'IDT-1'!E28</f>
        <v>0</v>
      </c>
      <c r="AF28" s="26"/>
      <c r="AG28">
        <f t="shared" si="2"/>
        <v>147.67981206046213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1.9395385481148004</v>
      </c>
      <c r="F29">
        <f>GT_Spot!S29</f>
        <v>0</v>
      </c>
      <c r="G29">
        <f>PPCL_NG!S29</f>
        <v>36.36</v>
      </c>
      <c r="H29">
        <f>PPCL_Spot!S29</f>
        <v>10.512920255626563</v>
      </c>
      <c r="I29">
        <f>Bawana_NG!S29</f>
        <v>31.001426664825811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75.849999999999994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1.3783781921233913</v>
      </c>
      <c r="AD29">
        <f t="shared" si="1"/>
        <v>155.25550727644378</v>
      </c>
      <c r="AE29">
        <f>'IDT-1'!E29</f>
        <v>0</v>
      </c>
      <c r="AF29" s="26"/>
      <c r="AG29">
        <f t="shared" si="2"/>
        <v>155.25550727644378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1.9395385481148004</v>
      </c>
      <c r="F30">
        <f>GT_Spot!S30</f>
        <v>0</v>
      </c>
      <c r="G30">
        <f>PPCL_NG!S30</f>
        <v>36.36</v>
      </c>
      <c r="H30">
        <f>PPCL_Spot!S30</f>
        <v>10.512920255626563</v>
      </c>
      <c r="I30">
        <f>Bawana_NG!S30</f>
        <v>31.001426664825811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75.849999999999994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1.733503293011204</v>
      </c>
      <c r="AD30">
        <f t="shared" si="1"/>
        <v>114.90038217555596</v>
      </c>
      <c r="AE30">
        <f>'IDT-1'!E30</f>
        <v>0</v>
      </c>
      <c r="AF30" s="26"/>
      <c r="AG30">
        <f t="shared" si="2"/>
        <v>114.90038217555596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1.9395385481148004</v>
      </c>
      <c r="F31">
        <f>GT_Spot!S31</f>
        <v>0</v>
      </c>
      <c r="G31">
        <f>PPCL_NG!S31</f>
        <v>36.36</v>
      </c>
      <c r="H31">
        <f>PPCL_Spot!S31</f>
        <v>10.512920255626563</v>
      </c>
      <c r="I31">
        <f>Bawana_NG!S31</f>
        <v>31.001426664825811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75.7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1.3770581921233911</v>
      </c>
      <c r="AD31">
        <f t="shared" si="1"/>
        <v>155.10682727644377</v>
      </c>
      <c r="AE31">
        <f>'IDT-1'!E31</f>
        <v>0</v>
      </c>
      <c r="AF31" s="26"/>
      <c r="AG31">
        <f t="shared" si="2"/>
        <v>155.10682727644377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1.9395385481148004</v>
      </c>
      <c r="F32">
        <f>GT_Spot!S32</f>
        <v>0</v>
      </c>
      <c r="G32">
        <f>PPCL_NG!S32</f>
        <v>36.36</v>
      </c>
      <c r="H32">
        <f>PPCL_Spot!S32</f>
        <v>10.512920255626563</v>
      </c>
      <c r="I32">
        <f>Bawana_NG!S32</f>
        <v>31.001426664825811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75.7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1.3770581921233911</v>
      </c>
      <c r="AD32">
        <f t="shared" si="1"/>
        <v>155.10682727644377</v>
      </c>
      <c r="AE32">
        <f>'IDT-1'!E32</f>
        <v>0</v>
      </c>
      <c r="AF32" s="26"/>
      <c r="AG32">
        <f t="shared" si="2"/>
        <v>155.10682727644377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1.9395385481148004</v>
      </c>
      <c r="F33">
        <f>GT_Spot!S33</f>
        <v>0</v>
      </c>
      <c r="G33">
        <f>PPCL_NG!S33</f>
        <v>36.36</v>
      </c>
      <c r="H33">
        <f>PPCL_Spot!S33</f>
        <v>10.512920255626563</v>
      </c>
      <c r="I33">
        <f>Bawana_NG!S33</f>
        <v>31.001426664825811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75.7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1.3770581921233911</v>
      </c>
      <c r="AD33">
        <f t="shared" si="1"/>
        <v>155.10682727644377</v>
      </c>
      <c r="AE33">
        <f>'IDT-1'!E33</f>
        <v>0</v>
      </c>
      <c r="AF33" s="26"/>
      <c r="AG33">
        <f t="shared" si="2"/>
        <v>155.10682727644377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1.9395385481148004</v>
      </c>
      <c r="F34">
        <f>GT_Spot!S34</f>
        <v>0</v>
      </c>
      <c r="G34">
        <f>PPCL_NG!S34</f>
        <v>36.36</v>
      </c>
      <c r="H34">
        <f>PPCL_Spot!S34</f>
        <v>10.512920255626563</v>
      </c>
      <c r="I34">
        <f>Bawana_NG!S34</f>
        <v>31.001426664825811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75.7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1.3770581921233911</v>
      </c>
      <c r="AD34">
        <f t="shared" si="1"/>
        <v>155.10682727644377</v>
      </c>
      <c r="AE34">
        <f>'IDT-1'!E34</f>
        <v>0</v>
      </c>
      <c r="AF34" s="26"/>
      <c r="AG34">
        <f t="shared" si="2"/>
        <v>155.10682727644377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1.9395385481148004</v>
      </c>
      <c r="F35">
        <f>GT_Spot!S35</f>
        <v>0</v>
      </c>
      <c r="G35">
        <f>PPCL_NG!S35</f>
        <v>36.36</v>
      </c>
      <c r="H35">
        <f>PPCL_Spot!S35</f>
        <v>10.512920255626563</v>
      </c>
      <c r="I35">
        <f>Bawana_NG!S35</f>
        <v>31.001426664825811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75.570000000000007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1.7310392930112042</v>
      </c>
      <c r="AD35">
        <f t="shared" si="1"/>
        <v>114.62284617555596</v>
      </c>
      <c r="AE35">
        <f>'IDT-1'!E35</f>
        <v>0</v>
      </c>
      <c r="AF35" s="26"/>
      <c r="AG35">
        <f t="shared" si="2"/>
        <v>114.62284617555596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2.0835115362971304</v>
      </c>
      <c r="F36">
        <f>GT_Spot!S36</f>
        <v>0</v>
      </c>
      <c r="G36">
        <f>PPCL_NG!S36</f>
        <v>36.36</v>
      </c>
      <c r="H36">
        <f>PPCL_Spot!S36</f>
        <v>10.512920255626563</v>
      </c>
      <c r="I36">
        <f>Bawana_NG!S36</f>
        <v>31.001426664825811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75.63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1.3777091544193958</v>
      </c>
      <c r="AD36">
        <f t="shared" si="1"/>
        <v>155.18014930233011</v>
      </c>
      <c r="AE36">
        <f>'IDT-1'!E36</f>
        <v>0</v>
      </c>
      <c r="AF36" s="26"/>
      <c r="AG36">
        <f t="shared" si="2"/>
        <v>155.18014930233011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2.0835115362971304</v>
      </c>
      <c r="F37">
        <f>GT_Spot!S37</f>
        <v>0</v>
      </c>
      <c r="G37">
        <f>PPCL_NG!S37</f>
        <v>36.36</v>
      </c>
      <c r="H37">
        <f>PPCL_Spot!S37</f>
        <v>10.512920255626563</v>
      </c>
      <c r="I37">
        <f>Bawana_NG!S37</f>
        <v>31.001426664825811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75.92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1.3802611544193957</v>
      </c>
      <c r="AD37">
        <f t="shared" si="1"/>
        <v>155.46759730233009</v>
      </c>
      <c r="AE37">
        <f>'IDT-1'!E37</f>
        <v>0</v>
      </c>
      <c r="AF37" s="26"/>
      <c r="AG37">
        <f t="shared" si="2"/>
        <v>155.46759730233009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2.0835115362971304</v>
      </c>
      <c r="F38">
        <f>GT_Spot!S38</f>
        <v>0</v>
      </c>
      <c r="G38">
        <f>PPCL_NG!S38</f>
        <v>36.36</v>
      </c>
      <c r="H38">
        <f>PPCL_Spot!S38</f>
        <v>10.512920255626563</v>
      </c>
      <c r="I38">
        <f>Bawana_NG!S38</f>
        <v>31.001426664825811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1.3802611544193957</v>
      </c>
      <c r="AD38">
        <f t="shared" si="1"/>
        <v>155.46759730233009</v>
      </c>
      <c r="AE38">
        <f>'IDT-1'!E38</f>
        <v>0</v>
      </c>
      <c r="AF38" s="26"/>
      <c r="AG38">
        <f t="shared" si="2"/>
        <v>155.46759730233009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2.0659538548114802</v>
      </c>
      <c r="F39">
        <f>GT_Spot!S39</f>
        <v>0</v>
      </c>
      <c r="G39">
        <f>PPCL_NG!S39</f>
        <v>36.36</v>
      </c>
      <c r="H39">
        <f>PPCL_Spot!S39</f>
        <v>10.512920255626563</v>
      </c>
      <c r="I39">
        <f>Bawana_NG!S39</f>
        <v>31.001426664825811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75.989999999999995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</v>
      </c>
      <c r="AB39" s="117">
        <f>-STOA!Q39</f>
        <v>0</v>
      </c>
      <c r="AC39">
        <f t="shared" si="0"/>
        <v>1.7632586468223219</v>
      </c>
      <c r="AD39">
        <f t="shared" si="1"/>
        <v>198.60704212844152</v>
      </c>
      <c r="AE39">
        <f>'IDT-1'!E39</f>
        <v>0</v>
      </c>
      <c r="AF39" s="26"/>
      <c r="AG39">
        <f t="shared" si="2"/>
        <v>243.60704212844152</v>
      </c>
      <c r="AI39" s="75">
        <f>PXIL!K39</f>
        <v>0</v>
      </c>
      <c r="AJ39" s="75">
        <f>PXIL!Q39</f>
        <v>0</v>
      </c>
      <c r="AK39" s="75">
        <f>RTM_IEX!K39</f>
        <v>24.15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2.0659538548114802</v>
      </c>
      <c r="F40">
        <f>GT_Spot!S40</f>
        <v>0</v>
      </c>
      <c r="G40">
        <f>PPCL_NG!S40</f>
        <v>36.36</v>
      </c>
      <c r="H40">
        <f>PPCL_Spot!S40</f>
        <v>10.512920255626563</v>
      </c>
      <c r="I40">
        <f>Bawana_NG!S40</f>
        <v>31.001426664825811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75.989999999999995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</v>
      </c>
      <c r="AB40" s="117">
        <f>-STOA!Q40</f>
        <v>0</v>
      </c>
      <c r="AC40">
        <f t="shared" si="0"/>
        <v>1.9946450229320878</v>
      </c>
      <c r="AD40">
        <f t="shared" si="1"/>
        <v>124.22565575233175</v>
      </c>
      <c r="AE40">
        <f>'IDT-1'!E40</f>
        <v>0</v>
      </c>
      <c r="AF40" s="26"/>
      <c r="AG40">
        <f t="shared" si="2"/>
        <v>169.22565575233176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1.7451685393258425</v>
      </c>
      <c r="F41">
        <f>GT_Spot!S41</f>
        <v>0</v>
      </c>
      <c r="G41">
        <f>PPCL_NG!S41</f>
        <v>36.36</v>
      </c>
      <c r="H41">
        <f>PPCL_Spot!S41</f>
        <v>8.1777284087753408</v>
      </c>
      <c r="I41">
        <f>Bawana_NG!S41</f>
        <v>31.001426664825811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76.040000000000006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</v>
      </c>
      <c r="AB41" s="117">
        <f>-STOA!Q41</f>
        <v>0</v>
      </c>
      <c r="AC41">
        <f t="shared" si="0"/>
        <v>1.5278060477937576</v>
      </c>
      <c r="AD41">
        <f t="shared" si="1"/>
        <v>172.08651756513325</v>
      </c>
      <c r="AE41">
        <f>'IDT-1'!E41</f>
        <v>0</v>
      </c>
      <c r="AF41" s="26"/>
      <c r="AG41">
        <f t="shared" si="2"/>
        <v>217.08651756513325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1.7451685393258425</v>
      </c>
      <c r="F42">
        <f>GT_Spot!S42</f>
        <v>0</v>
      </c>
      <c r="G42">
        <f>PPCL_NG!S42</f>
        <v>36.36</v>
      </c>
      <c r="H42">
        <f>PPCL_Spot!S42</f>
        <v>8.1777284087753408</v>
      </c>
      <c r="I42">
        <f>Bawana_NG!S42</f>
        <v>31.001426664825811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76.099999999999994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</v>
      </c>
      <c r="AB42" s="117">
        <f>-STOA!Q42</f>
        <v>0</v>
      </c>
      <c r="AC42">
        <f t="shared" si="0"/>
        <v>1.7834460477937577</v>
      </c>
      <c r="AD42">
        <f t="shared" si="1"/>
        <v>200.88087756513326</v>
      </c>
      <c r="AE42">
        <f>'IDT-1'!E42</f>
        <v>0</v>
      </c>
      <c r="AF42" s="26"/>
      <c r="AG42">
        <f t="shared" si="2"/>
        <v>245.88087756513326</v>
      </c>
      <c r="AI42" s="75">
        <f>PXIL!K42</f>
        <v>0</v>
      </c>
      <c r="AJ42" s="75">
        <f>PXIL!Q42</f>
        <v>0</v>
      </c>
      <c r="AK42" s="75">
        <f>RTM_IEX!K42</f>
        <v>28.99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2.0659538548114802</v>
      </c>
      <c r="F43">
        <f>GT_Spot!S43</f>
        <v>0</v>
      </c>
      <c r="G43">
        <f>PPCL_NG!S43</f>
        <v>36.36</v>
      </c>
      <c r="H43">
        <f>PPCL_Spot!S43</f>
        <v>10.512920255626563</v>
      </c>
      <c r="I43">
        <f>Bawana_NG!S43</f>
        <v>31.001426664825811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76.11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</v>
      </c>
      <c r="AB43" s="117">
        <f>-STOA!Q43</f>
        <v>0</v>
      </c>
      <c r="AC43">
        <f t="shared" si="0"/>
        <v>1.7293571972662283</v>
      </c>
      <c r="AD43">
        <f t="shared" si="1"/>
        <v>154.6109435779976</v>
      </c>
      <c r="AE43">
        <f>'IDT-1'!E43</f>
        <v>0</v>
      </c>
      <c r="AF43" s="26"/>
      <c r="AG43">
        <f t="shared" si="2"/>
        <v>199.6109435779976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1.74735</v>
      </c>
      <c r="F44">
        <f>GT_Spot!S44</f>
        <v>0</v>
      </c>
      <c r="G44">
        <f>PPCL_NG!S44</f>
        <v>36.36</v>
      </c>
      <c r="H44">
        <f>PPCL_Spot!S44</f>
        <v>10.512920255626563</v>
      </c>
      <c r="I44">
        <f>Bawana_NG!S44</f>
        <v>31.001426664825811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76.25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</v>
      </c>
      <c r="AB44" s="117">
        <f>-STOA!Q44</f>
        <v>0</v>
      </c>
      <c r="AC44">
        <f t="shared" si="0"/>
        <v>1.8903429328999808</v>
      </c>
      <c r="AD44">
        <f t="shared" si="1"/>
        <v>212.92135398755238</v>
      </c>
      <c r="AE44">
        <f>'IDT-1'!E44</f>
        <v>0</v>
      </c>
      <c r="AF44" s="26"/>
      <c r="AG44">
        <f t="shared" si="2"/>
        <v>257.92135398755238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38.65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1.74735</v>
      </c>
      <c r="F45">
        <f>GT_Spot!S45</f>
        <v>0</v>
      </c>
      <c r="G45">
        <f>PPCL_NG!S45</f>
        <v>36.36</v>
      </c>
      <c r="H45">
        <f>PPCL_Spot!S45</f>
        <v>10.512920255626563</v>
      </c>
      <c r="I45">
        <f>Bawana_NG!S45</f>
        <v>31.001426664825811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76.48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</v>
      </c>
      <c r="AB45" s="117">
        <f>-STOA!Q45</f>
        <v>0</v>
      </c>
      <c r="AC45">
        <f t="shared" si="0"/>
        <v>1.8923669328999808</v>
      </c>
      <c r="AD45">
        <f t="shared" si="1"/>
        <v>213.14932998755236</v>
      </c>
      <c r="AE45">
        <f>'IDT-1'!E45</f>
        <v>0</v>
      </c>
      <c r="AF45" s="26"/>
      <c r="AG45">
        <f t="shared" si="2"/>
        <v>258.14932998755239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38.65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1.74735</v>
      </c>
      <c r="F46">
        <f>GT_Spot!S46</f>
        <v>0</v>
      </c>
      <c r="G46">
        <f>PPCL_NG!S46</f>
        <v>36.36</v>
      </c>
      <c r="H46">
        <f>PPCL_Spot!S46</f>
        <v>10.588235294117647</v>
      </c>
      <c r="I46">
        <f>Bawana_NG!S46</f>
        <v>31.001426664825811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76.48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</v>
      </c>
      <c r="AB46" s="117">
        <f>-STOA!Q46</f>
        <v>0</v>
      </c>
      <c r="AC46">
        <f t="shared" si="0"/>
        <v>1.8930297052387026</v>
      </c>
      <c r="AD46">
        <f t="shared" si="1"/>
        <v>213.22398225370478</v>
      </c>
      <c r="AE46">
        <f>'IDT-1'!E46</f>
        <v>0</v>
      </c>
      <c r="AF46" s="26"/>
      <c r="AG46">
        <f t="shared" si="2"/>
        <v>258.22398225370478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38.65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1.74735</v>
      </c>
      <c r="F47">
        <f>GT_Spot!S47</f>
        <v>0</v>
      </c>
      <c r="G47">
        <f>PPCL_NG!S47</f>
        <v>36.36</v>
      </c>
      <c r="H47">
        <f>PPCL_Spot!S47</f>
        <v>10.588235294117647</v>
      </c>
      <c r="I47">
        <f>Bawana_NG!S47</f>
        <v>31.001426664825811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76.48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</v>
      </c>
      <c r="AB47" s="117">
        <f>-STOA!Q47</f>
        <v>0</v>
      </c>
      <c r="AC47">
        <f t="shared" si="0"/>
        <v>1.7229257052387026</v>
      </c>
      <c r="AD47">
        <f t="shared" si="1"/>
        <v>194.06408625370474</v>
      </c>
      <c r="AE47">
        <f>'IDT-1'!E47</f>
        <v>0</v>
      </c>
      <c r="AF47" s="26"/>
      <c r="AG47">
        <f t="shared" si="2"/>
        <v>239.06408625370474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19.32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1.6978499999999999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31.001426664825811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76.48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</v>
      </c>
      <c r="AB48" s="117">
        <f>-STOA!Q48</f>
        <v>0</v>
      </c>
      <c r="AC48">
        <f t="shared" si="0"/>
        <v>1.9724256346504672</v>
      </c>
      <c r="AD48">
        <f t="shared" si="1"/>
        <v>222.16685103017534</v>
      </c>
      <c r="AE48">
        <f>'IDT-1'!E48</f>
        <v>0</v>
      </c>
      <c r="AF48" s="26"/>
      <c r="AG48">
        <f t="shared" si="2"/>
        <v>267.16685103017534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48.31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-3.465E-2</v>
      </c>
      <c r="F49">
        <f>GT_Spot!S49</f>
        <v>0</v>
      </c>
      <c r="G49">
        <f>PPCL_NG!S49</f>
        <v>36.36</v>
      </c>
      <c r="H49">
        <f>PPCL_Spot!S49</f>
        <v>7.0779182593354903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76.48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</v>
      </c>
      <c r="AB49" s="117">
        <f>-STOA!Q49</f>
        <v>0</v>
      </c>
      <c r="AC49">
        <f t="shared" si="0"/>
        <v>1.9320653078007965</v>
      </c>
      <c r="AD49">
        <f t="shared" si="1"/>
        <v>217.55120295153469</v>
      </c>
      <c r="AE49">
        <f>'IDT-1'!E49</f>
        <v>0</v>
      </c>
      <c r="AF49" s="26"/>
      <c r="AG49">
        <f t="shared" si="2"/>
        <v>262.55120295153472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48.31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-3.465E-2</v>
      </c>
      <c r="F50">
        <f>GT_Spot!S50</f>
        <v>0</v>
      </c>
      <c r="G50">
        <f>PPCL_NG!S50</f>
        <v>36.36</v>
      </c>
      <c r="H50">
        <f>PPCL_Spot!S50</f>
        <v>7.0779182593354903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76.48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</v>
      </c>
      <c r="AB50" s="117">
        <f>-STOA!Q50</f>
        <v>0</v>
      </c>
      <c r="AC50">
        <f t="shared" si="0"/>
        <v>2.0170733078007963</v>
      </c>
      <c r="AD50">
        <f t="shared" si="1"/>
        <v>227.1261949515347</v>
      </c>
      <c r="AE50">
        <f>'IDT-1'!E50</f>
        <v>0</v>
      </c>
      <c r="AF50" s="26"/>
      <c r="AG50">
        <f t="shared" si="2"/>
        <v>272.12619495153467</v>
      </c>
      <c r="AI50" s="75">
        <f>PXIL!K50</f>
        <v>0</v>
      </c>
      <c r="AJ50" s="75">
        <f>PXIL!Q50</f>
        <v>0</v>
      </c>
      <c r="AK50" s="75">
        <f>RTM_IEX!K50</f>
        <v>9.66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48.31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-3.465E-2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76.48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</v>
      </c>
      <c r="AB51" s="117">
        <f>-STOA!Q51</f>
        <v>0</v>
      </c>
      <c r="AC51">
        <f t="shared" si="0"/>
        <v>1.7026676271186441</v>
      </c>
      <c r="AD51">
        <f t="shared" si="1"/>
        <v>191.71268237288135</v>
      </c>
      <c r="AE51">
        <f>'IDT-1'!E51</f>
        <v>0</v>
      </c>
      <c r="AF51" s="26"/>
      <c r="AG51">
        <f t="shared" si="2"/>
        <v>236.71268237288135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19.32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-3.465E-2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76.48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</v>
      </c>
      <c r="AB52" s="117">
        <f>-STOA!Q52</f>
        <v>0</v>
      </c>
      <c r="AC52">
        <f t="shared" si="0"/>
        <v>1.9577796271186441</v>
      </c>
      <c r="AD52">
        <f t="shared" si="1"/>
        <v>220.44757037288136</v>
      </c>
      <c r="AE52">
        <f>'IDT-1'!E52</f>
        <v>0</v>
      </c>
      <c r="AF52" s="26"/>
      <c r="AG52">
        <f t="shared" si="2"/>
        <v>265.44757037288139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48.31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-3.465E-2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76.48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</v>
      </c>
      <c r="AB53" s="117">
        <f>-STOA!Q53</f>
        <v>0</v>
      </c>
      <c r="AC53">
        <f t="shared" si="0"/>
        <v>2.0002836271186442</v>
      </c>
      <c r="AD53">
        <f t="shared" si="1"/>
        <v>225.23506637288133</v>
      </c>
      <c r="AE53">
        <f>'IDT-1'!E53</f>
        <v>0</v>
      </c>
      <c r="AF53" s="26"/>
      <c r="AG53">
        <f t="shared" si="2"/>
        <v>270.23506637288131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53.14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-3.465E-2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76.320000000000007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</v>
      </c>
      <c r="AB54" s="117">
        <f>-STOA!Q54</f>
        <v>0</v>
      </c>
      <c r="AC54">
        <f t="shared" si="0"/>
        <v>1.9988756271186441</v>
      </c>
      <c r="AD54">
        <f t="shared" si="1"/>
        <v>225.07647437288136</v>
      </c>
      <c r="AE54">
        <f>'IDT-1'!E54</f>
        <v>0</v>
      </c>
      <c r="AF54" s="26"/>
      <c r="AG54">
        <f t="shared" si="2"/>
        <v>270.07647437288136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53.14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-3.465E-2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31.001426664825811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76.320000000000007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</v>
      </c>
      <c r="AB55" s="117">
        <f>-STOA!Q55</f>
        <v>0</v>
      </c>
      <c r="AC55">
        <f t="shared" si="0"/>
        <v>1.7012721817691112</v>
      </c>
      <c r="AD55">
        <f t="shared" si="1"/>
        <v>191.55550448305672</v>
      </c>
      <c r="AE55">
        <f>'IDT-1'!E55</f>
        <v>0</v>
      </c>
      <c r="AF55" s="26"/>
      <c r="AG55">
        <f t="shared" si="2"/>
        <v>236.55550448305672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19.32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-3.465E-2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31.001426664825811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76.320000000000007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</v>
      </c>
      <c r="AB56" s="117">
        <f>-STOA!Q56</f>
        <v>0</v>
      </c>
      <c r="AC56">
        <f t="shared" si="0"/>
        <v>2.0413921817691114</v>
      </c>
      <c r="AD56">
        <f t="shared" si="1"/>
        <v>229.86538448305672</v>
      </c>
      <c r="AE56">
        <f>'IDT-1'!E56</f>
        <v>0</v>
      </c>
      <c r="AF56" s="26"/>
      <c r="AG56">
        <f t="shared" si="2"/>
        <v>274.86538448305669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57.97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-3.465E-2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31.001426664825811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76.320000000000007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</v>
      </c>
      <c r="AB57" s="117">
        <f>-STOA!Q57</f>
        <v>0</v>
      </c>
      <c r="AC57">
        <f t="shared" si="0"/>
        <v>2.0413921817691114</v>
      </c>
      <c r="AD57">
        <f t="shared" si="1"/>
        <v>229.86538448305672</v>
      </c>
      <c r="AE57">
        <f>'IDT-1'!E57</f>
        <v>0</v>
      </c>
      <c r="AF57" s="26"/>
      <c r="AG57">
        <f t="shared" si="2"/>
        <v>274.86538448305669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57.97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-3.465E-2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31.001426664825811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76.320000000000007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</v>
      </c>
      <c r="AB58" s="117">
        <f>-STOA!Q58</f>
        <v>0</v>
      </c>
      <c r="AC58">
        <f t="shared" si="0"/>
        <v>2.0413921817691114</v>
      </c>
      <c r="AD58">
        <f t="shared" si="1"/>
        <v>229.86538448305672</v>
      </c>
      <c r="AE58">
        <f>'IDT-1'!E58</f>
        <v>0</v>
      </c>
      <c r="AF58" s="26"/>
      <c r="AG58">
        <f t="shared" si="2"/>
        <v>274.86538448305669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57.97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-3.465E-2</v>
      </c>
      <c r="F59">
        <f>GT_Spot!S59</f>
        <v>0</v>
      </c>
      <c r="G59">
        <f>PPCL_NG!S59</f>
        <v>36.36</v>
      </c>
      <c r="H59">
        <f>PPCL_Spot!S59</f>
        <v>9.5270228053733206</v>
      </c>
      <c r="I59">
        <f>Bawana_NG!S59</f>
        <v>31.001426664825811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76.320000000000007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</v>
      </c>
      <c r="AB59" s="117">
        <f>-STOA!Q59</f>
        <v>0</v>
      </c>
      <c r="AC59">
        <f t="shared" si="0"/>
        <v>1.9522219824563964</v>
      </c>
      <c r="AD59">
        <f t="shared" si="1"/>
        <v>219.82157748774273</v>
      </c>
      <c r="AE59">
        <f>'IDT-1'!E59</f>
        <v>0</v>
      </c>
      <c r="AF59" s="26"/>
      <c r="AG59">
        <f t="shared" si="2"/>
        <v>219.82157748774273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48.31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-3.465E-2</v>
      </c>
      <c r="F60">
        <f>GT_Spot!S60</f>
        <v>0</v>
      </c>
      <c r="G60">
        <f>PPCL_NG!S60</f>
        <v>36.36</v>
      </c>
      <c r="H60">
        <f>PPCL_Spot!S60</f>
        <v>9.5270228053733206</v>
      </c>
      <c r="I60">
        <f>Bawana_NG!S60</f>
        <v>31.001426664825811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76.320000000000007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</v>
      </c>
      <c r="AB60" s="117">
        <f>-STOA!Q60</f>
        <v>0</v>
      </c>
      <c r="AC60">
        <f t="shared" si="0"/>
        <v>2.3773499824563964</v>
      </c>
      <c r="AD60">
        <f t="shared" si="1"/>
        <v>267.7064494877427</v>
      </c>
      <c r="AE60">
        <f>'IDT-1'!E60</f>
        <v>0</v>
      </c>
      <c r="AF60" s="26"/>
      <c r="AG60">
        <f t="shared" si="2"/>
        <v>267.7064494877427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96.62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-3.465E-2</v>
      </c>
      <c r="F61">
        <f>GT_Spot!S61</f>
        <v>0</v>
      </c>
      <c r="G61">
        <f>PPCL_NG!S61</f>
        <v>36.36</v>
      </c>
      <c r="H61">
        <f>PPCL_Spot!S61</f>
        <v>8.9370209930023332</v>
      </c>
      <c r="I61">
        <f>Bawana_NG!S61</f>
        <v>31.001426664825811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76.320000000000007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</v>
      </c>
      <c r="AB61" s="117">
        <f>-STOA!Q61</f>
        <v>0</v>
      </c>
      <c r="AC61">
        <f t="shared" si="0"/>
        <v>2.4571659665075316</v>
      </c>
      <c r="AD61">
        <f t="shared" si="1"/>
        <v>276.69663169132059</v>
      </c>
      <c r="AE61">
        <f>'IDT-1'!E61</f>
        <v>0</v>
      </c>
      <c r="AF61" s="26"/>
      <c r="AG61">
        <f t="shared" si="2"/>
        <v>276.69663169132059</v>
      </c>
      <c r="AI61" s="75">
        <f>PXIL!K61</f>
        <v>0</v>
      </c>
      <c r="AJ61" s="75">
        <f>PXIL!Q61</f>
        <v>0</v>
      </c>
      <c r="AK61" s="75">
        <f>RTM_IEX!K61</f>
        <v>9.66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-3.465E-2</v>
      </c>
      <c r="F62">
        <f>GT_Spot!S62</f>
        <v>0</v>
      </c>
      <c r="G62">
        <f>PPCL_NG!S62</f>
        <v>36.36</v>
      </c>
      <c r="H62">
        <f>PPCL_Spot!S62</f>
        <v>8.9370209930023332</v>
      </c>
      <c r="I62">
        <f>Bawana_NG!S62</f>
        <v>31.001426664825811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76.22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</v>
      </c>
      <c r="AB62" s="117">
        <f>-STOA!Q62</f>
        <v>0</v>
      </c>
      <c r="AC62">
        <f t="shared" si="0"/>
        <v>2.0311579665075317</v>
      </c>
      <c r="AD62">
        <f t="shared" si="1"/>
        <v>228.71263969132062</v>
      </c>
      <c r="AE62">
        <f>'IDT-1'!E62</f>
        <v>0</v>
      </c>
      <c r="AF62" s="26"/>
      <c r="AG62">
        <f t="shared" si="2"/>
        <v>228.71263969132062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57.97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0</v>
      </c>
      <c r="F63">
        <f>GT_Spot!S63</f>
        <v>0</v>
      </c>
      <c r="G63">
        <f>PPCL_NG!S63</f>
        <v>36.36</v>
      </c>
      <c r="H63">
        <f>PPCL_Spot!S63</f>
        <v>8.34</v>
      </c>
      <c r="I63">
        <f>Bawana_NG!S63</f>
        <v>31.001426664825811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76.22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</v>
      </c>
      <c r="AB63" s="117">
        <f>-STOA!Q63</f>
        <v>0</v>
      </c>
      <c r="AC63">
        <f t="shared" si="0"/>
        <v>2.0255965546504671</v>
      </c>
      <c r="AD63">
        <f t="shared" si="1"/>
        <v>228.15583011017534</v>
      </c>
      <c r="AE63">
        <f>'IDT-1'!E63</f>
        <v>0</v>
      </c>
      <c r="AF63" s="26"/>
      <c r="AG63">
        <f t="shared" si="2"/>
        <v>228.15583011017534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57.97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0</v>
      </c>
      <c r="F64">
        <f>GT_Spot!S64</f>
        <v>0</v>
      </c>
      <c r="G64">
        <f>PPCL_NG!S64</f>
        <v>36.36</v>
      </c>
      <c r="H64">
        <f>PPCL_Spot!S64</f>
        <v>8.34</v>
      </c>
      <c r="I64">
        <f>Bawana_NG!S64</f>
        <v>31.001426664825811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76.22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</v>
      </c>
      <c r="AB64" s="117">
        <f>-STOA!Q64</f>
        <v>0</v>
      </c>
      <c r="AC64">
        <f t="shared" si="0"/>
        <v>2.5358205546504671</v>
      </c>
      <c r="AD64">
        <f t="shared" si="1"/>
        <v>285.62560611017534</v>
      </c>
      <c r="AE64">
        <f>'IDT-1'!E64</f>
        <v>0</v>
      </c>
      <c r="AF64" s="26"/>
      <c r="AG64">
        <f t="shared" si="2"/>
        <v>285.62560611017534</v>
      </c>
      <c r="AI64" s="75">
        <f>PXIL!K64</f>
        <v>0</v>
      </c>
      <c r="AJ64" s="75">
        <f>PXIL!Q64</f>
        <v>0</v>
      </c>
      <c r="AK64" s="75">
        <f>RTM_IEX!K64</f>
        <v>19.329999999999998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0</v>
      </c>
      <c r="F65">
        <f>GT_Spot!S65</f>
        <v>0</v>
      </c>
      <c r="G65">
        <f>PPCL_NG!S65</f>
        <v>36.36</v>
      </c>
      <c r="H65">
        <f>PPCL_Spot!S65</f>
        <v>8.34</v>
      </c>
      <c r="I65">
        <f>Bawana_NG!S65</f>
        <v>31.001426664825811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</v>
      </c>
      <c r="AB65" s="117">
        <f>-STOA!Q65</f>
        <v>0</v>
      </c>
      <c r="AC65">
        <f t="shared" si="0"/>
        <v>2.3657165546504673</v>
      </c>
      <c r="AD65">
        <f t="shared" si="1"/>
        <v>266.46571011017534</v>
      </c>
      <c r="AE65">
        <f>'IDT-1'!E65</f>
        <v>0</v>
      </c>
      <c r="AF65" s="26"/>
      <c r="AG65">
        <f t="shared" si="2"/>
        <v>266.46571011017534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96.62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0</v>
      </c>
      <c r="F66">
        <f>GT_Spot!S66</f>
        <v>0</v>
      </c>
      <c r="G66">
        <f>PPCL_NG!S66</f>
        <v>36.36</v>
      </c>
      <c r="H66">
        <f>PPCL_Spot!S66</f>
        <v>8.34</v>
      </c>
      <c r="I66">
        <f>Bawana_NG!S66</f>
        <v>31.001426664825811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76.22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</v>
      </c>
      <c r="AB66" s="117">
        <f>-STOA!Q66</f>
        <v>0</v>
      </c>
      <c r="AC66">
        <f t="shared" si="0"/>
        <v>2.3657165546504673</v>
      </c>
      <c r="AD66">
        <f t="shared" si="1"/>
        <v>266.46571011017534</v>
      </c>
      <c r="AE66">
        <f>'IDT-1'!E66</f>
        <v>0</v>
      </c>
      <c r="AF66" s="26"/>
      <c r="AG66">
        <f t="shared" si="2"/>
        <v>266.46571011017534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0</v>
      </c>
      <c r="F67">
        <f>GT_Spot!S67</f>
        <v>0</v>
      </c>
      <c r="G67">
        <f>PPCL_NG!S67</f>
        <v>36.36</v>
      </c>
      <c r="H67">
        <f>PPCL_Spot!S67</f>
        <v>8.34</v>
      </c>
      <c r="I67">
        <f>Bawana_NG!S67</f>
        <v>31.001426664825811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76.22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</v>
      </c>
      <c r="AB67" s="117">
        <f>-STOA!Q67</f>
        <v>0</v>
      </c>
      <c r="AC67">
        <f t="shared" si="0"/>
        <v>2.0255965546504671</v>
      </c>
      <c r="AD67">
        <f t="shared" si="1"/>
        <v>228.15583011017534</v>
      </c>
      <c r="AE67">
        <f>'IDT-1'!E67</f>
        <v>0</v>
      </c>
      <c r="AF67" s="26"/>
      <c r="AG67">
        <f t="shared" si="2"/>
        <v>228.15583011017534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57.97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2.1305454545454547</v>
      </c>
      <c r="F68">
        <f>GT_Spot!S68</f>
        <v>0</v>
      </c>
      <c r="G68">
        <f>PPCL_NG!S68</f>
        <v>36.36</v>
      </c>
      <c r="H68">
        <f>PPCL_Spot!S68</f>
        <v>8.34</v>
      </c>
      <c r="I68">
        <f>Bawana_NG!S68</f>
        <v>31.001426664825811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76.22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2.5119773546504671</v>
      </c>
      <c r="AD68">
        <f t="shared" ref="AD68:AD98" si="4">SUM(B68:AB68,AI68:AR68)-AC68</f>
        <v>282.93999476472078</v>
      </c>
      <c r="AE68">
        <f>'IDT-1'!E68</f>
        <v>0</v>
      </c>
      <c r="AF68" s="26"/>
      <c r="AG68">
        <f t="shared" ref="AG68:AG98" si="5">SUM(AD68:AF68)+AT68</f>
        <v>282.93999476472078</v>
      </c>
      <c r="AI68" s="75">
        <f>PXIL!K68</f>
        <v>0</v>
      </c>
      <c r="AJ68" s="75">
        <f>PXIL!Q68</f>
        <v>0</v>
      </c>
      <c r="AK68" s="75">
        <f>RTM_IEX!K68</f>
        <v>24.15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86.96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2.1305454545454547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31.001426664825811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75.930000000000007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</v>
      </c>
      <c r="AB69" s="117">
        <f>-STOA!Q69</f>
        <v>0</v>
      </c>
      <c r="AC69">
        <f t="shared" si="3"/>
        <v>2.3115133546504674</v>
      </c>
      <c r="AD69">
        <f t="shared" si="4"/>
        <v>260.36045876472082</v>
      </c>
      <c r="AE69">
        <f>'IDT-1'!E69</f>
        <v>0</v>
      </c>
      <c r="AF69" s="26"/>
      <c r="AG69">
        <f t="shared" si="5"/>
        <v>260.36045876472082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86.96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2.1384000000000003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31.001426664825811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75.930000000000007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</v>
      </c>
      <c r="AB70" s="117">
        <f>-STOA!Q70</f>
        <v>0</v>
      </c>
      <c r="AC70">
        <f t="shared" si="3"/>
        <v>2.2265744746504672</v>
      </c>
      <c r="AD70">
        <f t="shared" si="4"/>
        <v>250.79325219017534</v>
      </c>
      <c r="AE70">
        <f>'IDT-1'!E70</f>
        <v>0</v>
      </c>
      <c r="AF70" s="26"/>
      <c r="AG70">
        <f t="shared" si="5"/>
        <v>250.79325219017534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77.3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2.1384000000000003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31.001426664825811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75.77000000000001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</v>
      </c>
      <c r="AB71" s="117">
        <f>-STOA!Q71</f>
        <v>0</v>
      </c>
      <c r="AC71">
        <f t="shared" si="3"/>
        <v>1.8000384746504672</v>
      </c>
      <c r="AD71">
        <f t="shared" si="4"/>
        <v>202.74978819017534</v>
      </c>
      <c r="AE71">
        <f>'IDT-1'!E71</f>
        <v>0</v>
      </c>
      <c r="AF71" s="26"/>
      <c r="AG71">
        <f t="shared" si="5"/>
        <v>202.74978819017534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28.99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0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31.001426664825811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75.77000000000001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</v>
      </c>
      <c r="AB72" s="117">
        <f>-STOA!Q72</f>
        <v>0</v>
      </c>
      <c r="AC72">
        <f t="shared" si="3"/>
        <v>2.3337725546504675</v>
      </c>
      <c r="AD72">
        <f t="shared" si="4"/>
        <v>262.86765411017535</v>
      </c>
      <c r="AE72">
        <f>'IDT-1'!E72</f>
        <v>0</v>
      </c>
      <c r="AF72" s="26"/>
      <c r="AG72">
        <f t="shared" si="5"/>
        <v>262.86765411017535</v>
      </c>
      <c r="AI72" s="75">
        <f>PXIL!K72</f>
        <v>0</v>
      </c>
      <c r="AJ72" s="75">
        <f>PXIL!Q72</f>
        <v>0</v>
      </c>
      <c r="AK72" s="75">
        <f>RTM_IEX!K72</f>
        <v>24.15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67.63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-3.465E-2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31.001426664825811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75.77000000000001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</v>
      </c>
      <c r="AB73" s="117">
        <f>-STOA!Q73</f>
        <v>0</v>
      </c>
      <c r="AC73">
        <f t="shared" si="3"/>
        <v>2.0365521817691112</v>
      </c>
      <c r="AD73">
        <f t="shared" si="4"/>
        <v>229.32022448305671</v>
      </c>
      <c r="AE73">
        <f>'IDT-1'!E73</f>
        <v>0</v>
      </c>
      <c r="AF73" s="26"/>
      <c r="AG73">
        <f t="shared" si="5"/>
        <v>229.32022448305671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57.97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2.0940416788963896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31.001426664825811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75.77000000000001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</v>
      </c>
      <c r="AB74" s="117">
        <f>-STOA!Q74</f>
        <v>0</v>
      </c>
      <c r="AC74">
        <f t="shared" si="3"/>
        <v>1.9696641214247554</v>
      </c>
      <c r="AD74">
        <f t="shared" si="4"/>
        <v>221.85580422229745</v>
      </c>
      <c r="AE74">
        <f>'IDT-1'!E74</f>
        <v>0</v>
      </c>
      <c r="AF74" s="26"/>
      <c r="AG74">
        <f t="shared" si="5"/>
        <v>221.85580422229745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48.31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31.001426664825811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76.059999999999988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1.632345295478175</v>
      </c>
      <c r="AD75">
        <f t="shared" si="4"/>
        <v>183.86143828158714</v>
      </c>
      <c r="AE75">
        <f>'IDT-1'!E75</f>
        <v>0</v>
      </c>
      <c r="AF75" s="26"/>
      <c r="AG75">
        <f t="shared" si="5"/>
        <v>183.86143828158714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28.99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2.1123569122395072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31.001426664825811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76.059999999999988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1.8023612954781751</v>
      </c>
      <c r="AD76">
        <f t="shared" si="4"/>
        <v>203.01142228158716</v>
      </c>
      <c r="AE76">
        <f>'IDT-1'!E76</f>
        <v>0</v>
      </c>
      <c r="AF76" s="26"/>
      <c r="AG76">
        <f t="shared" si="5"/>
        <v>203.01142228158716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48.31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31.001426664825811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75.939999999999984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1.9714092954781748</v>
      </c>
      <c r="AD77">
        <f t="shared" si="4"/>
        <v>222.05237428158716</v>
      </c>
      <c r="AE77">
        <f>'IDT-1'!E77</f>
        <v>0</v>
      </c>
      <c r="AF77" s="26"/>
      <c r="AG77">
        <f t="shared" si="5"/>
        <v>222.05237428158716</v>
      </c>
      <c r="AI77" s="75">
        <f>PXIL!K77</f>
        <v>0</v>
      </c>
      <c r="AJ77" s="75">
        <f>PXIL!Q77</f>
        <v>0</v>
      </c>
      <c r="AK77" s="75">
        <f>RTM_IEX!K77</f>
        <v>19.329999999999998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48.31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2.1123569122395072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31.001426664825811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76.11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1.8028012954781749</v>
      </c>
      <c r="AD78">
        <f t="shared" si="4"/>
        <v>203.06098228158717</v>
      </c>
      <c r="AE78">
        <f>'IDT-1'!E78</f>
        <v>0</v>
      </c>
      <c r="AF78" s="26"/>
      <c r="AG78">
        <f t="shared" si="5"/>
        <v>203.06098228158717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48.31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31.001426664825811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76.3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1.3793452954781751</v>
      </c>
      <c r="AD79">
        <f t="shared" si="4"/>
        <v>155.36443828158716</v>
      </c>
      <c r="AE79">
        <f>'IDT-1'!E79</f>
        <v>0</v>
      </c>
      <c r="AF79" s="26"/>
      <c r="AG79">
        <f t="shared" si="5"/>
        <v>155.36443828158716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2.1123569122395072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31.001426664825811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76.3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1.6344572954781751</v>
      </c>
      <c r="AD80">
        <f t="shared" si="4"/>
        <v>184.09932628158717</v>
      </c>
      <c r="AE80">
        <f>'IDT-1'!E80</f>
        <v>0</v>
      </c>
      <c r="AF80" s="26"/>
      <c r="AG80">
        <f t="shared" si="5"/>
        <v>184.09932628158717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28.99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2.1123569122395072</v>
      </c>
      <c r="F81">
        <f>GT_Spot!S81</f>
        <v>0</v>
      </c>
      <c r="G81">
        <f>PPCL_NG!S81</f>
        <v>36.36</v>
      </c>
      <c r="H81">
        <f>PPCL_Spot!S81</f>
        <v>10.89</v>
      </c>
      <c r="I81">
        <f>Bawana_NG!S81</f>
        <v>31.001426664825811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1.6422892954781749</v>
      </c>
      <c r="AD81">
        <f t="shared" si="4"/>
        <v>184.98149428158715</v>
      </c>
      <c r="AE81">
        <f>'IDT-1'!E81</f>
        <v>0</v>
      </c>
      <c r="AF81" s="26"/>
      <c r="AG81">
        <f t="shared" si="5"/>
        <v>184.98149428158715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28.99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36.36</v>
      </c>
      <c r="H82">
        <f>PPCL_Spot!S82</f>
        <v>10.89</v>
      </c>
      <c r="I82">
        <f>Bawana_NG!S82</f>
        <v>31.001426664825811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76.3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1.812393295478175</v>
      </c>
      <c r="AD82">
        <f t="shared" si="4"/>
        <v>204.14139028158715</v>
      </c>
      <c r="AE82">
        <f>'IDT-1'!E82</f>
        <v>0</v>
      </c>
      <c r="AF82" s="26"/>
      <c r="AG82">
        <f t="shared" si="5"/>
        <v>204.14139028158715</v>
      </c>
      <c r="AI82" s="75">
        <f>PXIL!K82</f>
        <v>0</v>
      </c>
      <c r="AJ82" s="75">
        <f>PXIL!Q82</f>
        <v>0</v>
      </c>
      <c r="AK82" s="75">
        <f>RTM_IEX!K82</f>
        <v>19.329999999999998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36.36</v>
      </c>
      <c r="H83">
        <f>PPCL_Spot!S83</f>
        <v>10.89</v>
      </c>
      <c r="I83">
        <f>Bawana_NG!S83</f>
        <v>31.001426664825811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76.3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1.5571932954781749</v>
      </c>
      <c r="AD83">
        <f t="shared" si="4"/>
        <v>175.39659028158712</v>
      </c>
      <c r="AE83">
        <f>'IDT-1'!E83</f>
        <v>0</v>
      </c>
      <c r="AF83" s="26"/>
      <c r="AG83">
        <f t="shared" si="5"/>
        <v>133.39659028158712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19.32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36.36</v>
      </c>
      <c r="H84">
        <f>PPCL_Spot!S84</f>
        <v>10.89</v>
      </c>
      <c r="I84">
        <f>Bawana_NG!S84</f>
        <v>31.001426664825811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76.3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1.8123052954781751</v>
      </c>
      <c r="AD84">
        <f t="shared" si="4"/>
        <v>204.13147828158714</v>
      </c>
      <c r="AE84">
        <f>'IDT-1'!E84</f>
        <v>0</v>
      </c>
      <c r="AF84" s="26"/>
      <c r="AG84">
        <f t="shared" si="5"/>
        <v>162.13147828158714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48.31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36.36</v>
      </c>
      <c r="H85">
        <f>PPCL_Spot!S85</f>
        <v>10.89</v>
      </c>
      <c r="I85">
        <f>Bawana_NG!S85</f>
        <v>31.001426664825811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76.3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1.982321295478175</v>
      </c>
      <c r="AD85">
        <f t="shared" si="4"/>
        <v>223.28146228158712</v>
      </c>
      <c r="AE85">
        <f>'IDT-1'!E85</f>
        <v>0</v>
      </c>
      <c r="AF85" s="26"/>
      <c r="AG85">
        <f t="shared" si="5"/>
        <v>181.28146228158712</v>
      </c>
      <c r="AI85" s="75">
        <f>PXIL!K85</f>
        <v>0</v>
      </c>
      <c r="AJ85" s="75">
        <f>PXIL!Q85</f>
        <v>0</v>
      </c>
      <c r="AK85" s="75">
        <f>RTM_IEX!K85</f>
        <v>19.32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48.31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10.89</v>
      </c>
      <c r="I86">
        <f>Bawana_NG!S86</f>
        <v>31.001426664825811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76.3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1.8123052954781751</v>
      </c>
      <c r="AD86">
        <f t="shared" si="4"/>
        <v>204.13147828158714</v>
      </c>
      <c r="AE86">
        <f>'IDT-1'!E86</f>
        <v>0</v>
      </c>
      <c r="AF86" s="26"/>
      <c r="AG86">
        <f t="shared" si="5"/>
        <v>162.13147828158714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48.31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11.262963937878387</v>
      </c>
      <c r="I87">
        <f>Bawana_NG!S87</f>
        <v>31.001426664825811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76.419999999999987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1.4765233781315044</v>
      </c>
      <c r="AD87">
        <f t="shared" si="4"/>
        <v>166.31022413681217</v>
      </c>
      <c r="AE87">
        <f>'IDT-1'!E87</f>
        <v>0</v>
      </c>
      <c r="AF87" s="26"/>
      <c r="AG87">
        <f t="shared" si="5"/>
        <v>124.31022413681217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9.66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11.262963937878387</v>
      </c>
      <c r="I88">
        <f>Bawana_NG!S88</f>
        <v>31.001426664825811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76.419999999999987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1.9442433781315045</v>
      </c>
      <c r="AD88">
        <f t="shared" si="4"/>
        <v>218.99250413681216</v>
      </c>
      <c r="AE88">
        <f>'IDT-1'!E88</f>
        <v>0</v>
      </c>
      <c r="AF88" s="26"/>
      <c r="AG88">
        <f t="shared" si="5"/>
        <v>176.99250413681216</v>
      </c>
      <c r="AI88" s="75">
        <f>PXIL!K88</f>
        <v>0</v>
      </c>
      <c r="AJ88" s="75">
        <f>PXIL!Q88</f>
        <v>0</v>
      </c>
      <c r="AK88" s="75">
        <f>RTM_IEX!K88</f>
        <v>24.16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38.65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11.262963937878387</v>
      </c>
      <c r="I89">
        <f>Bawana_NG!S89</f>
        <v>31.001426664825811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76.169999999999987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1.7294353781315044</v>
      </c>
      <c r="AD89">
        <f t="shared" si="4"/>
        <v>194.79731213681217</v>
      </c>
      <c r="AE89">
        <f>'IDT-1'!E89</f>
        <v>0</v>
      </c>
      <c r="AF89" s="26"/>
      <c r="AG89">
        <f t="shared" si="5"/>
        <v>152.79731213681217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11.262963937878387</v>
      </c>
      <c r="I90">
        <f>Bawana_NG!S90</f>
        <v>31.001426664825811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76.27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1.7303153781315046</v>
      </c>
      <c r="AD90">
        <f t="shared" si="4"/>
        <v>194.89643213681219</v>
      </c>
      <c r="AE90">
        <f>'IDT-1'!E90</f>
        <v>0</v>
      </c>
      <c r="AF90" s="26"/>
      <c r="AG90">
        <f t="shared" si="5"/>
        <v>152.89643213681219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38.65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11.262963937878387</v>
      </c>
      <c r="I91">
        <f>Bawana_NG!S91</f>
        <v>31.001426664825811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76.280000000000015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1.4752913781315047</v>
      </c>
      <c r="AD91">
        <f t="shared" si="4"/>
        <v>166.1714561368122</v>
      </c>
      <c r="AE91">
        <f>'IDT-1'!E91</f>
        <v>0</v>
      </c>
      <c r="AF91" s="26"/>
      <c r="AG91">
        <f t="shared" si="5"/>
        <v>124.1714561368122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9.66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11.262963937878387</v>
      </c>
      <c r="I92">
        <f>Bawana_NG!S92</f>
        <v>31.001426664825811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76.280000000000015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1.7304033781315047</v>
      </c>
      <c r="AD92">
        <f t="shared" si="4"/>
        <v>194.90634413681221</v>
      </c>
      <c r="AE92">
        <f>'IDT-1'!E92</f>
        <v>0</v>
      </c>
      <c r="AF92" s="26"/>
      <c r="AG92">
        <f t="shared" si="5"/>
        <v>152.90634413681221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38.65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11.262963937878387</v>
      </c>
      <c r="I93">
        <f>Bawana_NG!S93</f>
        <v>31.001426664825811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76.110000000000014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1.8989233781315051</v>
      </c>
      <c r="AD93">
        <f t="shared" si="4"/>
        <v>213.88782413681221</v>
      </c>
      <c r="AE93">
        <f>'IDT-1'!E93</f>
        <v>0</v>
      </c>
      <c r="AF93" s="26"/>
      <c r="AG93">
        <f t="shared" si="5"/>
        <v>171.88782413681221</v>
      </c>
      <c r="AI93" s="75">
        <f>PXIL!K93</f>
        <v>0</v>
      </c>
      <c r="AJ93" s="75">
        <f>PXIL!Q93</f>
        <v>0</v>
      </c>
      <c r="AK93" s="75">
        <f>RTM_IEX!K93</f>
        <v>19.32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38.65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36.36</v>
      </c>
      <c r="H94">
        <f>PPCL_Spot!S94</f>
        <v>11.262963937878387</v>
      </c>
      <c r="I94">
        <f>Bawana_NG!S94</f>
        <v>31.001426664825811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76.060000000000016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1.7284673781315048</v>
      </c>
      <c r="AD94">
        <f t="shared" si="4"/>
        <v>194.68828013681221</v>
      </c>
      <c r="AE94">
        <f>'IDT-1'!E94</f>
        <v>0</v>
      </c>
      <c r="AF94" s="26"/>
      <c r="AG94">
        <f t="shared" si="5"/>
        <v>152.68828013681221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38.65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10.039999999999999</v>
      </c>
      <c r="I95">
        <f>Bawana_NG!S95</f>
        <v>31.001426664825811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75.750000000000014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1.459865295478175</v>
      </c>
      <c r="AD95">
        <f t="shared" si="4"/>
        <v>164.43391828158715</v>
      </c>
      <c r="AE95">
        <f>'IDT-1'!E95</f>
        <v>0</v>
      </c>
      <c r="AF95" s="26"/>
      <c r="AG95">
        <f t="shared" si="5"/>
        <v>122.43391828158715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9.66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10.039999999999999</v>
      </c>
      <c r="I96">
        <f>Bawana_NG!S96</f>
        <v>31.001426664825811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75.640000000000015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1.7990172954781749</v>
      </c>
      <c r="AD96">
        <f t="shared" si="4"/>
        <v>202.63476628158716</v>
      </c>
      <c r="AE96">
        <f>'IDT-1'!E96</f>
        <v>0</v>
      </c>
      <c r="AF96" s="26"/>
      <c r="AG96">
        <f t="shared" si="5"/>
        <v>160.63476628158716</v>
      </c>
      <c r="AI96" s="75">
        <f>PXIL!K96</f>
        <v>0</v>
      </c>
      <c r="AJ96" s="75">
        <f>PXIL!Q96</f>
        <v>0</v>
      </c>
      <c r="AK96" s="75">
        <f>RTM_IEX!K96</f>
        <v>19.32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28.99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10.039999999999999</v>
      </c>
      <c r="I97">
        <f>Bawana_NG!S97</f>
        <v>31.001426664825811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75.510000000000019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1.6278572954781749</v>
      </c>
      <c r="AD97">
        <f t="shared" si="4"/>
        <v>183.35592628158716</v>
      </c>
      <c r="AE97">
        <f>'IDT-1'!E97</f>
        <v>0</v>
      </c>
      <c r="AF97" s="26"/>
      <c r="AG97">
        <f t="shared" si="5"/>
        <v>141.35592628158716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28.99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10.039999999999999</v>
      </c>
      <c r="I98">
        <f>Bawana_NG!S98</f>
        <v>31.001426664825811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75.390000000000015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1.609729295478175</v>
      </c>
      <c r="AD98">
        <f t="shared" si="4"/>
        <v>181.31405428158718</v>
      </c>
      <c r="AE98">
        <f>'IDT-1'!E98</f>
        <v>0</v>
      </c>
      <c r="AF98" s="26"/>
      <c r="AG98">
        <f t="shared" si="5"/>
        <v>139.31405428158718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27.05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3.7132675431039326E-2</v>
      </c>
      <c r="F99">
        <f t="shared" si="6"/>
        <v>0</v>
      </c>
      <c r="G99">
        <f t="shared" si="6"/>
        <v>0.87264000000000064</v>
      </c>
      <c r="H99">
        <f t="shared" si="6"/>
        <v>0.23178356260935135</v>
      </c>
      <c r="I99">
        <f t="shared" si="6"/>
        <v>0.74403817252768589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1.8263250000000013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0.19716000000000009</v>
      </c>
      <c r="AB99" s="117">
        <f t="shared" si="6"/>
        <v>0</v>
      </c>
      <c r="AC99">
        <f t="shared" si="6"/>
        <v>4.1816256537817495E-2</v>
      </c>
      <c r="AD99">
        <f t="shared" si="6"/>
        <v>4.5967706540302578</v>
      </c>
      <c r="AE99">
        <f t="shared" si="6"/>
        <v>0</v>
      </c>
      <c r="AG99">
        <f t="shared" si="6"/>
        <v>4.5277706540302578</v>
      </c>
      <c r="AI99">
        <f t="shared" si="6"/>
        <v>0</v>
      </c>
      <c r="AJ99">
        <f t="shared" si="6"/>
        <v>0</v>
      </c>
      <c r="AK99">
        <f t="shared" si="6"/>
        <v>8.8160000000000002E-2</v>
      </c>
      <c r="AL99">
        <f t="shared" si="6"/>
        <v>-5.6250000000000001E-2</v>
      </c>
      <c r="AM99">
        <f t="shared" si="6"/>
        <v>0</v>
      </c>
      <c r="AN99">
        <f t="shared" si="6"/>
        <v>0</v>
      </c>
      <c r="AO99">
        <f t="shared" si="6"/>
        <v>0.69759749999999976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1.5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0.22197120000000001</v>
      </c>
      <c r="AD3">
        <f>SUM(B3:AB3,AI3:AR3)-AC3</f>
        <v>25.002028800000001</v>
      </c>
      <c r="AE3">
        <f>'IDT-1'!D3</f>
        <v>0</v>
      </c>
      <c r="AF3" s="26"/>
      <c r="AG3">
        <f>SUM(AD3:AF3)</f>
        <v>25.002028800000001</v>
      </c>
      <c r="AI3" s="75">
        <f>PXIL!L3</f>
        <v>0</v>
      </c>
      <c r="AJ3" s="75">
        <f>PXIL!R3</f>
        <v>0</v>
      </c>
      <c r="AK3" s="75">
        <f>RTM_IEX!L3</f>
        <v>10.63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1.5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0.22193600000000002</v>
      </c>
      <c r="AD4">
        <f t="shared" ref="AD4:AD67" si="1">SUM(B4:AB4,AI4:AR4)-AC4</f>
        <v>24.998063999999999</v>
      </c>
      <c r="AE4">
        <f>'IDT-1'!D4</f>
        <v>0</v>
      </c>
      <c r="AF4" s="26"/>
      <c r="AG4">
        <f t="shared" ref="AG4:AG67" si="2">SUM(AD4:AF4)</f>
        <v>24.998063999999999</v>
      </c>
      <c r="AI4" s="75">
        <f>PXIL!L4</f>
        <v>0</v>
      </c>
      <c r="AJ4" s="75">
        <f>PXIL!R4</f>
        <v>0</v>
      </c>
      <c r="AK4" s="75">
        <f>RTM_IEX!L4</f>
        <v>10.63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1.5</v>
      </c>
      <c r="I5">
        <f>Bawana_NG!R5</f>
        <v>5.8202651286179528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0.21340233313183798</v>
      </c>
      <c r="AD5">
        <f t="shared" si="1"/>
        <v>24.036862795486115</v>
      </c>
      <c r="AE5">
        <f>'IDT-1'!D5</f>
        <v>0</v>
      </c>
      <c r="AF5" s="26"/>
      <c r="AG5">
        <f t="shared" si="2"/>
        <v>24.036862795486115</v>
      </c>
      <c r="AI5" s="75">
        <f>PXIL!L5</f>
        <v>0</v>
      </c>
      <c r="AJ5" s="75">
        <f>PXIL!R5</f>
        <v>0</v>
      </c>
      <c r="AK5" s="75">
        <f>RTM_IEX!L5</f>
        <v>9.66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1.5</v>
      </c>
      <c r="I6">
        <f>Bawana_NG!R6</f>
        <v>5.8202651286179528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0.21340233313183798</v>
      </c>
      <c r="AD6">
        <f t="shared" si="1"/>
        <v>24.036862795486115</v>
      </c>
      <c r="AE6">
        <f>'IDT-1'!D6</f>
        <v>0</v>
      </c>
      <c r="AF6" s="26"/>
      <c r="AG6">
        <f t="shared" si="2"/>
        <v>24.036862795486115</v>
      </c>
      <c r="AI6" s="75">
        <f>PXIL!L6</f>
        <v>0</v>
      </c>
      <c r="AJ6" s="75">
        <f>PXIL!R6</f>
        <v>0</v>
      </c>
      <c r="AK6" s="75">
        <f>RTM_IEX!L6</f>
        <v>9.66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1.5</v>
      </c>
      <c r="I7">
        <f>Bawana_NG!R7</f>
        <v>5.8202651286179528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0.26444233313183796</v>
      </c>
      <c r="AD7">
        <f t="shared" si="1"/>
        <v>29.785822795486112</v>
      </c>
      <c r="AE7">
        <f>'IDT-1'!D7</f>
        <v>0</v>
      </c>
      <c r="AF7" s="26"/>
      <c r="AG7">
        <f t="shared" si="2"/>
        <v>29.785822795486112</v>
      </c>
      <c r="AI7" s="75">
        <f>PXIL!L7</f>
        <v>0</v>
      </c>
      <c r="AJ7" s="75">
        <f>PXIL!R7</f>
        <v>0</v>
      </c>
      <c r="AK7" s="75">
        <f>RTM_IEX!L7</f>
        <v>15.46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1.5</v>
      </c>
      <c r="I8">
        <f>Bawana_NG!R8</f>
        <v>5.8202651286179528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0.19809033313183799</v>
      </c>
      <c r="AD8">
        <f t="shared" si="1"/>
        <v>22.312174795486115</v>
      </c>
      <c r="AE8">
        <f>'IDT-1'!D8</f>
        <v>0</v>
      </c>
      <c r="AF8" s="26"/>
      <c r="AG8">
        <f t="shared" si="2"/>
        <v>22.312174795486115</v>
      </c>
      <c r="AI8" s="75">
        <f>PXIL!L8</f>
        <v>0</v>
      </c>
      <c r="AJ8" s="75">
        <f>PXIL!R8</f>
        <v>0</v>
      </c>
      <c r="AK8" s="75">
        <f>RTM_IEX!L8</f>
        <v>7.92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1.5</v>
      </c>
      <c r="I9">
        <f>Bawana_NG!R9</f>
        <v>5.8202678448156853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0.21771435703437805</v>
      </c>
      <c r="AD9">
        <f t="shared" si="1"/>
        <v>24.522553487781305</v>
      </c>
      <c r="AE9">
        <f>'IDT-1'!D9</f>
        <v>0</v>
      </c>
      <c r="AF9" s="26"/>
      <c r="AG9">
        <f t="shared" si="2"/>
        <v>24.522553487781305</v>
      </c>
      <c r="AI9" s="75">
        <f>PXIL!L9</f>
        <v>0</v>
      </c>
      <c r="AJ9" s="75">
        <f>PXIL!R9</f>
        <v>0</v>
      </c>
      <c r="AK9" s="75">
        <f>RTM_IEX!L9</f>
        <v>10.15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1.5</v>
      </c>
      <c r="I10">
        <f>Bawana_NG!R10</f>
        <v>5.8202678448156853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0.20917835703437804</v>
      </c>
      <c r="AD10">
        <f t="shared" si="1"/>
        <v>23.561089487781306</v>
      </c>
      <c r="AE10">
        <f>'IDT-1'!D10</f>
        <v>0</v>
      </c>
      <c r="AF10" s="26"/>
      <c r="AG10">
        <f t="shared" si="2"/>
        <v>23.561089487781306</v>
      </c>
      <c r="AI10" s="75">
        <f>PXIL!L10</f>
        <v>0</v>
      </c>
      <c r="AJ10" s="75">
        <f>PXIL!R10</f>
        <v>0</v>
      </c>
      <c r="AK10" s="75">
        <f>RTM_IEX!L10</f>
        <v>9.18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1.5</v>
      </c>
      <c r="I11">
        <f>Bawana_NG!R11</f>
        <v>5.8202678448156853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0.22871435703437804</v>
      </c>
      <c r="AD11">
        <f t="shared" si="1"/>
        <v>25.761553487781306</v>
      </c>
      <c r="AE11">
        <f>'IDT-1'!D11</f>
        <v>0</v>
      </c>
      <c r="AF11" s="26"/>
      <c r="AG11">
        <f t="shared" si="2"/>
        <v>25.761553487781306</v>
      </c>
      <c r="AI11" s="75">
        <f>PXIL!L11</f>
        <v>0</v>
      </c>
      <c r="AJ11" s="75">
        <f>PXIL!R11</f>
        <v>0</v>
      </c>
      <c r="AK11" s="75">
        <f>RTM_IEX!L11</f>
        <v>11.4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1.5</v>
      </c>
      <c r="I12">
        <f>Bawana_NG!R12</f>
        <v>5.8202678448156853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0.22616235703437804</v>
      </c>
      <c r="AD12">
        <f t="shared" si="1"/>
        <v>25.474105487781305</v>
      </c>
      <c r="AE12">
        <f>'IDT-1'!D12</f>
        <v>0</v>
      </c>
      <c r="AF12" s="26"/>
      <c r="AG12">
        <f t="shared" si="2"/>
        <v>25.474105487781305</v>
      </c>
      <c r="AI12" s="75">
        <f>PXIL!L12</f>
        <v>0</v>
      </c>
      <c r="AJ12" s="75">
        <f>PXIL!R12</f>
        <v>0</v>
      </c>
      <c r="AK12" s="75">
        <f>RTM_IEX!L12</f>
        <v>11.11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2.100583495415393</v>
      </c>
      <c r="I13">
        <f>Bawana_NG!R13</f>
        <v>5.8202678448156853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0.2595194917940335</v>
      </c>
      <c r="AD13">
        <f t="shared" si="1"/>
        <v>29.231331848437044</v>
      </c>
      <c r="AE13">
        <f>'IDT-1'!D13</f>
        <v>0</v>
      </c>
      <c r="AF13" s="26"/>
      <c r="AG13">
        <f t="shared" si="2"/>
        <v>29.231331848437044</v>
      </c>
      <c r="AI13" s="75">
        <f>PXIL!L13</f>
        <v>0</v>
      </c>
      <c r="AJ13" s="75">
        <f>PXIL!R13</f>
        <v>0</v>
      </c>
      <c r="AK13" s="75">
        <f>RTM_IEX!L13</f>
        <v>14.3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2.100583495415393</v>
      </c>
      <c r="I14">
        <f>Bawana_NG!R14</f>
        <v>5.8202678448156853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0.2059274917940335</v>
      </c>
      <c r="AD14">
        <f t="shared" si="1"/>
        <v>23.194923848437046</v>
      </c>
      <c r="AE14">
        <f>'IDT-1'!D14</f>
        <v>0</v>
      </c>
      <c r="AF14" s="26"/>
      <c r="AG14">
        <f t="shared" si="2"/>
        <v>23.194923848437046</v>
      </c>
      <c r="AI14" s="75">
        <f>PXIL!L14</f>
        <v>0</v>
      </c>
      <c r="AJ14" s="75">
        <f>PXIL!R14</f>
        <v>0</v>
      </c>
      <c r="AK14" s="75">
        <f>RTM_IEX!L14</f>
        <v>8.2100000000000009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2.100583495415393</v>
      </c>
      <c r="I15">
        <f>Bawana_NG!R15</f>
        <v>5.8202678448156853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0.22546349179403349</v>
      </c>
      <c r="AD15">
        <f t="shared" si="1"/>
        <v>25.395387848437043</v>
      </c>
      <c r="AE15">
        <f>'IDT-1'!D15</f>
        <v>0</v>
      </c>
      <c r="AF15" s="26"/>
      <c r="AG15">
        <f t="shared" si="2"/>
        <v>25.395387848437043</v>
      </c>
      <c r="AI15" s="75">
        <f>PXIL!L15</f>
        <v>0</v>
      </c>
      <c r="AJ15" s="75">
        <f>PXIL!R15</f>
        <v>0</v>
      </c>
      <c r="AK15" s="75">
        <f>RTM_IEX!L15</f>
        <v>10.43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2.100583495415393</v>
      </c>
      <c r="I16">
        <f>Bawana_NG!R16</f>
        <v>5.8202678448156853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0.22546349179403349</v>
      </c>
      <c r="AD16">
        <f t="shared" si="1"/>
        <v>25.395387848437043</v>
      </c>
      <c r="AE16">
        <f>'IDT-1'!D16</f>
        <v>0</v>
      </c>
      <c r="AF16" s="26"/>
      <c r="AG16">
        <f t="shared" si="2"/>
        <v>25.395387848437043</v>
      </c>
      <c r="AI16" s="75">
        <f>PXIL!L16</f>
        <v>0</v>
      </c>
      <c r="AJ16" s="75">
        <f>PXIL!R16</f>
        <v>0</v>
      </c>
      <c r="AK16" s="75">
        <f>RTM_IEX!L16</f>
        <v>10.43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2.100583495415393</v>
      </c>
      <c r="I17">
        <f>Bawana_NG!R17</f>
        <v>5.8202678448156853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0.22123949179403349</v>
      </c>
      <c r="AD17">
        <f t="shared" si="1"/>
        <v>24.919611848437043</v>
      </c>
      <c r="AE17">
        <f>'IDT-1'!D17</f>
        <v>0</v>
      </c>
      <c r="AF17" s="26"/>
      <c r="AG17">
        <f t="shared" si="2"/>
        <v>24.919611848437043</v>
      </c>
      <c r="AI17" s="75">
        <f>PXIL!L17</f>
        <v>0</v>
      </c>
      <c r="AJ17" s="75">
        <f>PXIL!R17</f>
        <v>0</v>
      </c>
      <c r="AK17" s="75">
        <f>RTM_IEX!L17</f>
        <v>9.9499999999999993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2.100583495415393</v>
      </c>
      <c r="I18">
        <f>Bawana_NG!R18</f>
        <v>5.8202678448156853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0.21868749179403349</v>
      </c>
      <c r="AD18">
        <f t="shared" si="1"/>
        <v>24.632163848437045</v>
      </c>
      <c r="AE18">
        <f>'IDT-1'!D18</f>
        <v>0</v>
      </c>
      <c r="AF18" s="26"/>
      <c r="AG18">
        <f t="shared" si="2"/>
        <v>24.632163848437045</v>
      </c>
      <c r="AI18" s="75">
        <f>PXIL!L18</f>
        <v>0</v>
      </c>
      <c r="AJ18" s="75">
        <f>PXIL!R18</f>
        <v>0</v>
      </c>
      <c r="AK18" s="75">
        <f>RTM_IEX!L18</f>
        <v>9.66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2.100583495415393</v>
      </c>
      <c r="I19">
        <f>Bawana_NG!R19</f>
        <v>5.8202678448156853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0.24843149179403348</v>
      </c>
      <c r="AD19">
        <f t="shared" si="1"/>
        <v>27.982419848437043</v>
      </c>
      <c r="AE19">
        <f>'IDT-1'!D19</f>
        <v>0</v>
      </c>
      <c r="AF19" s="26"/>
      <c r="AG19">
        <f t="shared" si="2"/>
        <v>27.982419848437043</v>
      </c>
      <c r="AI19" s="75">
        <f>PXIL!L19</f>
        <v>0</v>
      </c>
      <c r="AJ19" s="75">
        <f>PXIL!R19</f>
        <v>0</v>
      </c>
      <c r="AK19" s="75">
        <f>RTM_IEX!L19</f>
        <v>13.04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2.100583495415393</v>
      </c>
      <c r="I20">
        <f>Bawana_NG!R20</f>
        <v>5.8202678448156853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0.19747949179403351</v>
      </c>
      <c r="AD20">
        <f t="shared" si="1"/>
        <v>22.243371848437043</v>
      </c>
      <c r="AE20">
        <f>'IDT-1'!D20</f>
        <v>0</v>
      </c>
      <c r="AF20" s="26"/>
      <c r="AG20">
        <f t="shared" si="2"/>
        <v>22.243371848437043</v>
      </c>
      <c r="AI20" s="75">
        <f>PXIL!L20</f>
        <v>0</v>
      </c>
      <c r="AJ20" s="75">
        <f>PXIL!R20</f>
        <v>0</v>
      </c>
      <c r="AK20" s="75">
        <f>RTM_IEX!L20</f>
        <v>7.25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2.100583495415393</v>
      </c>
      <c r="I21">
        <f>Bawana_NG!R21</f>
        <v>5.8202678448156853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0.21868749179403349</v>
      </c>
      <c r="AD21">
        <f t="shared" si="1"/>
        <v>24.632163848437045</v>
      </c>
      <c r="AE21">
        <f>'IDT-1'!D21</f>
        <v>0</v>
      </c>
      <c r="AF21" s="26"/>
      <c r="AG21">
        <f t="shared" si="2"/>
        <v>24.632163848437045</v>
      </c>
      <c r="AI21" s="75">
        <f>PXIL!L21</f>
        <v>0</v>
      </c>
      <c r="AJ21" s="75">
        <f>PXIL!R21</f>
        <v>0</v>
      </c>
      <c r="AK21" s="75">
        <f>RTM_IEX!L21</f>
        <v>9.66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2.100583495415393</v>
      </c>
      <c r="I22">
        <f>Bawana_NG!R22</f>
        <v>5.8202678448156853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0.21868749179403349</v>
      </c>
      <c r="AD22">
        <f t="shared" si="1"/>
        <v>24.632163848437045</v>
      </c>
      <c r="AE22">
        <f>'IDT-1'!D22</f>
        <v>0</v>
      </c>
      <c r="AF22" s="26"/>
      <c r="AG22">
        <f t="shared" si="2"/>
        <v>24.632163848437045</v>
      </c>
      <c r="AI22" s="75">
        <f>PXIL!L22</f>
        <v>0</v>
      </c>
      <c r="AJ22" s="75">
        <f>PXIL!R22</f>
        <v>0</v>
      </c>
      <c r="AK22" s="75">
        <f>RTM_IEX!L22</f>
        <v>9.66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2.100583495415393</v>
      </c>
      <c r="I23">
        <f>Bawana_NG!R23</f>
        <v>5.8202678448156853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0.21868749179403349</v>
      </c>
      <c r="AD23">
        <f t="shared" si="1"/>
        <v>24.632163848437045</v>
      </c>
      <c r="AE23">
        <f>'IDT-1'!D23</f>
        <v>0</v>
      </c>
      <c r="AF23" s="26"/>
      <c r="AG23">
        <f t="shared" si="2"/>
        <v>24.632163848437045</v>
      </c>
      <c r="AI23" s="75">
        <f>PXIL!L23</f>
        <v>0</v>
      </c>
      <c r="AJ23" s="75">
        <f>PXIL!R23</f>
        <v>0</v>
      </c>
      <c r="AK23" s="75">
        <f>RTM_IEX!L23</f>
        <v>9.66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2.100583495415393</v>
      </c>
      <c r="I24">
        <f>Bawana_NG!R24</f>
        <v>5.8202678448156853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0.21868749179403349</v>
      </c>
      <c r="AD24">
        <f t="shared" si="1"/>
        <v>24.632163848437045</v>
      </c>
      <c r="AE24">
        <f>'IDT-1'!D24</f>
        <v>0</v>
      </c>
      <c r="AF24" s="26"/>
      <c r="AG24">
        <f t="shared" si="2"/>
        <v>24.632163848437045</v>
      </c>
      <c r="AI24" s="75">
        <f>PXIL!L24</f>
        <v>0</v>
      </c>
      <c r="AJ24" s="75">
        <f>PXIL!R24</f>
        <v>0</v>
      </c>
      <c r="AK24" s="75">
        <f>RTM_IEX!L24</f>
        <v>9.66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2.100583495415393</v>
      </c>
      <c r="I25">
        <f>Bawana_NG!R25</f>
        <v>5.8202678448156853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0.2450874917940335</v>
      </c>
      <c r="AD25">
        <f t="shared" si="1"/>
        <v>27.605763848437043</v>
      </c>
      <c r="AE25">
        <f>'IDT-1'!D25</f>
        <v>0</v>
      </c>
      <c r="AF25" s="26"/>
      <c r="AG25">
        <f t="shared" si="2"/>
        <v>27.605763848437043</v>
      </c>
      <c r="AI25" s="75">
        <f>PXIL!L25</f>
        <v>0</v>
      </c>
      <c r="AJ25" s="75">
        <f>PXIL!R25</f>
        <v>0</v>
      </c>
      <c r="AK25" s="75">
        <f>RTM_IEX!L25</f>
        <v>12.66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2.100583495415393</v>
      </c>
      <c r="I26">
        <f>Bawana_NG!R26</f>
        <v>5.8202678448156853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0.19492749179403349</v>
      </c>
      <c r="AD26">
        <f t="shared" si="1"/>
        <v>21.955923848437045</v>
      </c>
      <c r="AE26">
        <f>'IDT-1'!D26</f>
        <v>0</v>
      </c>
      <c r="AF26" s="26"/>
      <c r="AG26">
        <f t="shared" si="2"/>
        <v>21.955923848437045</v>
      </c>
      <c r="AI26" s="75">
        <f>PXIL!L26</f>
        <v>0</v>
      </c>
      <c r="AJ26" s="75">
        <f>PXIL!R26</f>
        <v>0</v>
      </c>
      <c r="AK26" s="75">
        <f>RTM_IEX!L26</f>
        <v>6.96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1.89</v>
      </c>
      <c r="I27">
        <f>Bawana_NG!R27</f>
        <v>5.8202678448156853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0.21428235703437803</v>
      </c>
      <c r="AD27">
        <f t="shared" si="1"/>
        <v>24.135985487781305</v>
      </c>
      <c r="AE27">
        <f>'IDT-1'!D27</f>
        <v>0</v>
      </c>
      <c r="AF27" s="26"/>
      <c r="AG27">
        <f t="shared" si="2"/>
        <v>24.135985487781305</v>
      </c>
      <c r="AI27" s="75">
        <f>PXIL!L27</f>
        <v>0</v>
      </c>
      <c r="AJ27" s="75">
        <f>PXIL!R27</f>
        <v>0</v>
      </c>
      <c r="AK27" s="75">
        <f>RTM_IEX!L27</f>
        <v>9.3699999999999992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</v>
      </c>
      <c r="I28">
        <f>Bawana_NG!R28</f>
        <v>5.8202678448156853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0.21613035703437805</v>
      </c>
      <c r="AD28">
        <f t="shared" si="1"/>
        <v>24.344137487781307</v>
      </c>
      <c r="AE28">
        <f>'IDT-1'!D28</f>
        <v>0</v>
      </c>
      <c r="AF28" s="26"/>
      <c r="AG28">
        <f t="shared" si="2"/>
        <v>24.344137487781307</v>
      </c>
      <c r="AI28" s="75">
        <f>PXIL!L28</f>
        <v>0</v>
      </c>
      <c r="AJ28" s="75">
        <f>PXIL!R28</f>
        <v>0</v>
      </c>
      <c r="AK28" s="75">
        <f>RTM_IEX!L28</f>
        <v>9.4700000000000006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2.100583495415393</v>
      </c>
      <c r="I29">
        <f>Bawana_NG!R29</f>
        <v>5.8202678448156853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0.2178954917940335</v>
      </c>
      <c r="AD29">
        <f t="shared" si="1"/>
        <v>24.542955848437042</v>
      </c>
      <c r="AE29">
        <f>'IDT-1'!D29</f>
        <v>0</v>
      </c>
      <c r="AF29" s="26"/>
      <c r="AG29">
        <f t="shared" si="2"/>
        <v>24.542955848437042</v>
      </c>
      <c r="AI29" s="75">
        <f>PXIL!L29</f>
        <v>0</v>
      </c>
      <c r="AJ29" s="75">
        <f>PXIL!R29</f>
        <v>0</v>
      </c>
      <c r="AK29" s="75">
        <f>RTM_IEX!L29</f>
        <v>9.57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2.100583495415393</v>
      </c>
      <c r="I30">
        <f>Bawana_NG!R30</f>
        <v>5.8202678448156853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0.2153434917940335</v>
      </c>
      <c r="AD30">
        <f t="shared" si="1"/>
        <v>24.255507848437045</v>
      </c>
      <c r="AE30">
        <f>'IDT-1'!D30</f>
        <v>0</v>
      </c>
      <c r="AF30" s="26"/>
      <c r="AG30">
        <f t="shared" si="2"/>
        <v>24.255507848437045</v>
      </c>
      <c r="AI30" s="75">
        <f>PXIL!L30</f>
        <v>0</v>
      </c>
      <c r="AJ30" s="75">
        <f>PXIL!R30</f>
        <v>0</v>
      </c>
      <c r="AK30" s="75">
        <f>RTM_IEX!L30</f>
        <v>9.2799999999999994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2.100583495415393</v>
      </c>
      <c r="I31">
        <f>Bawana_NG!R31</f>
        <v>5.8202678448156853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0.2637434917940335</v>
      </c>
      <c r="AD31">
        <f t="shared" si="1"/>
        <v>29.707107848437044</v>
      </c>
      <c r="AE31">
        <f>'IDT-1'!D31</f>
        <v>0</v>
      </c>
      <c r="AF31" s="26"/>
      <c r="AG31">
        <f t="shared" si="2"/>
        <v>29.707107848437044</v>
      </c>
      <c r="AI31" s="75">
        <f>PXIL!L31</f>
        <v>0</v>
      </c>
      <c r="AJ31" s="75">
        <f>PXIL!R31</f>
        <v>0</v>
      </c>
      <c r="AK31" s="75">
        <f>RTM_IEX!L31</f>
        <v>14.78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2.100583495415393</v>
      </c>
      <c r="I32">
        <f>Bawana_NG!R32</f>
        <v>5.8202678448156853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0.21701549179403351</v>
      </c>
      <c r="AD32">
        <f t="shared" si="1"/>
        <v>24.443835848437043</v>
      </c>
      <c r="AE32">
        <f>'IDT-1'!D32</f>
        <v>0</v>
      </c>
      <c r="AF32" s="26"/>
      <c r="AG32">
        <f t="shared" si="2"/>
        <v>24.443835848437043</v>
      </c>
      <c r="AI32" s="75">
        <f>PXIL!L32</f>
        <v>0</v>
      </c>
      <c r="AJ32" s="75">
        <f>PXIL!R32</f>
        <v>0</v>
      </c>
      <c r="AK32" s="75">
        <f>RTM_IEX!L32</f>
        <v>9.4700000000000006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2.100583495415393</v>
      </c>
      <c r="I33">
        <f>Bawana_NG!R33</f>
        <v>5.8202678448156853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0.21868749179403349</v>
      </c>
      <c r="AD33">
        <f t="shared" si="1"/>
        <v>24.632163848437045</v>
      </c>
      <c r="AE33">
        <f>'IDT-1'!D33</f>
        <v>0</v>
      </c>
      <c r="AF33" s="26"/>
      <c r="AG33">
        <f t="shared" si="2"/>
        <v>24.632163848437045</v>
      </c>
      <c r="AI33" s="75">
        <f>PXIL!L33</f>
        <v>0</v>
      </c>
      <c r="AJ33" s="75">
        <f>PXIL!R33</f>
        <v>0</v>
      </c>
      <c r="AK33" s="75">
        <f>RTM_IEX!L33</f>
        <v>9.66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2.100583495415393</v>
      </c>
      <c r="I34">
        <f>Bawana_NG!R34</f>
        <v>5.8202678448156853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0.21868749179403349</v>
      </c>
      <c r="AD34">
        <f t="shared" si="1"/>
        <v>24.632163848437045</v>
      </c>
      <c r="AE34">
        <f>'IDT-1'!D34</f>
        <v>0</v>
      </c>
      <c r="AF34" s="26"/>
      <c r="AG34">
        <f t="shared" si="2"/>
        <v>24.632163848437045</v>
      </c>
      <c r="AI34" s="75">
        <f>PXIL!L34</f>
        <v>0</v>
      </c>
      <c r="AJ34" s="75">
        <f>PXIL!R34</f>
        <v>0</v>
      </c>
      <c r="AK34" s="75">
        <f>RTM_IEX!L34</f>
        <v>9.66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2.100583495415393</v>
      </c>
      <c r="I35">
        <f>Bawana_NG!R35</f>
        <v>5.8202678448156853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0.21868749179403349</v>
      </c>
      <c r="AD35">
        <f t="shared" si="1"/>
        <v>24.632163848437045</v>
      </c>
      <c r="AE35">
        <f>'IDT-1'!D35</f>
        <v>0</v>
      </c>
      <c r="AF35" s="26"/>
      <c r="AG35">
        <f t="shared" si="2"/>
        <v>24.632163848437045</v>
      </c>
      <c r="AI35" s="75">
        <f>PXIL!L35</f>
        <v>0</v>
      </c>
      <c r="AJ35" s="75">
        <f>PXIL!R35</f>
        <v>0</v>
      </c>
      <c r="AK35" s="75">
        <f>RTM_IEX!L35</f>
        <v>9.66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2.100583495415393</v>
      </c>
      <c r="I36">
        <f>Bawana_NG!R36</f>
        <v>5.8202678448156853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0.21868749179403349</v>
      </c>
      <c r="AD36">
        <f t="shared" si="1"/>
        <v>24.632163848437045</v>
      </c>
      <c r="AE36">
        <f>'IDT-1'!D36</f>
        <v>0</v>
      </c>
      <c r="AF36" s="26"/>
      <c r="AG36">
        <f t="shared" si="2"/>
        <v>24.632163848437045</v>
      </c>
      <c r="AI36" s="75">
        <f>PXIL!L36</f>
        <v>0</v>
      </c>
      <c r="AJ36" s="75">
        <f>PXIL!R36</f>
        <v>0</v>
      </c>
      <c r="AK36" s="75">
        <f>RTM_IEX!L36</f>
        <v>9.66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2.100583495415393</v>
      </c>
      <c r="I37">
        <f>Bawana_NG!R37</f>
        <v>5.8202678448156853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0.33775149179403352</v>
      </c>
      <c r="AD37">
        <f t="shared" si="1"/>
        <v>38.043099848437045</v>
      </c>
      <c r="AE37">
        <f>'IDT-1'!D37</f>
        <v>0</v>
      </c>
      <c r="AF37" s="26"/>
      <c r="AG37">
        <f t="shared" si="2"/>
        <v>38.043099848437045</v>
      </c>
      <c r="AI37" s="75">
        <f>PXIL!L37</f>
        <v>0</v>
      </c>
      <c r="AJ37" s="75">
        <f>PXIL!R37</f>
        <v>0</v>
      </c>
      <c r="AK37" s="75">
        <f>RTM_IEX!L37</f>
        <v>23.19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2.100583495415393</v>
      </c>
      <c r="I38">
        <f>Bawana_NG!R38</f>
        <v>5.8202678448156853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0.24843149179403348</v>
      </c>
      <c r="AD38">
        <f t="shared" si="1"/>
        <v>27.982419848437043</v>
      </c>
      <c r="AE38">
        <f>'IDT-1'!D38</f>
        <v>0</v>
      </c>
      <c r="AF38" s="26"/>
      <c r="AG38">
        <f t="shared" si="2"/>
        <v>27.982419848437043</v>
      </c>
      <c r="AI38" s="75">
        <f>PXIL!L38</f>
        <v>0</v>
      </c>
      <c r="AJ38" s="75">
        <f>PXIL!R38</f>
        <v>0</v>
      </c>
      <c r="AK38" s="75">
        <f>RTM_IEX!L38</f>
        <v>13.04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2.100583495415393</v>
      </c>
      <c r="I39">
        <f>Bawana_NG!R39</f>
        <v>5.8202678448156853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0.29524749179403353</v>
      </c>
      <c r="AD39">
        <f t="shared" si="1"/>
        <v>33.25560384843704</v>
      </c>
      <c r="AE39">
        <f>'IDT-1'!D39</f>
        <v>0</v>
      </c>
      <c r="AF39" s="26"/>
      <c r="AG39">
        <f t="shared" si="2"/>
        <v>33.25560384843704</v>
      </c>
      <c r="AI39" s="75">
        <f>PXIL!L39</f>
        <v>0</v>
      </c>
      <c r="AJ39" s="75">
        <f>PXIL!R39</f>
        <v>0</v>
      </c>
      <c r="AK39" s="75">
        <f>RTM_IEX!L39</f>
        <v>18.36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2.100583495415393</v>
      </c>
      <c r="I40">
        <f>Bawana_NG!R40</f>
        <v>5.8202678448156853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0.29524749179403353</v>
      </c>
      <c r="AD40">
        <f t="shared" si="1"/>
        <v>33.25560384843704</v>
      </c>
      <c r="AE40">
        <f>'IDT-1'!D40</f>
        <v>0</v>
      </c>
      <c r="AF40" s="26"/>
      <c r="AG40">
        <f t="shared" si="2"/>
        <v>33.25560384843704</v>
      </c>
      <c r="AI40" s="75">
        <f>PXIL!L40</f>
        <v>0</v>
      </c>
      <c r="AJ40" s="75">
        <f>PXIL!R40</f>
        <v>0</v>
      </c>
      <c r="AK40" s="75">
        <f>RTM_IEX!L40</f>
        <v>18.36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1.6395445709525132</v>
      </c>
      <c r="I41">
        <f>Bawana_NG!R41</f>
        <v>5.8202678448156853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0.29963834925876015</v>
      </c>
      <c r="AD41">
        <f t="shared" si="1"/>
        <v>33.750174066509445</v>
      </c>
      <c r="AE41">
        <f>'IDT-1'!D41</f>
        <v>0</v>
      </c>
      <c r="AF41" s="26"/>
      <c r="AG41">
        <f t="shared" si="2"/>
        <v>33.750174066509445</v>
      </c>
      <c r="AI41" s="75">
        <f>PXIL!L41</f>
        <v>0</v>
      </c>
      <c r="AJ41" s="75">
        <f>PXIL!R41</f>
        <v>0</v>
      </c>
      <c r="AK41" s="75">
        <f>RTM_IEX!L41</f>
        <v>19.32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1.6395445709525132</v>
      </c>
      <c r="I42">
        <f>Bawana_NG!R42</f>
        <v>5.8202678448156853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0.29963834925876015</v>
      </c>
      <c r="AD42">
        <f t="shared" si="1"/>
        <v>33.750174066509445</v>
      </c>
      <c r="AE42">
        <f>'IDT-1'!D42</f>
        <v>0</v>
      </c>
      <c r="AF42" s="26"/>
      <c r="AG42">
        <f t="shared" si="2"/>
        <v>33.750174066509445</v>
      </c>
      <c r="AI42" s="75">
        <f>PXIL!L42</f>
        <v>0</v>
      </c>
      <c r="AJ42" s="75">
        <f>PXIL!R42</f>
        <v>0</v>
      </c>
      <c r="AK42" s="75">
        <f>RTM_IEX!L42</f>
        <v>19.32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2.100583495415393</v>
      </c>
      <c r="I43">
        <f>Bawana_NG!R43</f>
        <v>5.8202678448156853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0.38034349179403348</v>
      </c>
      <c r="AD43">
        <f t="shared" si="1"/>
        <v>42.840507848437042</v>
      </c>
      <c r="AE43">
        <f>'IDT-1'!D43</f>
        <v>0</v>
      </c>
      <c r="AF43" s="26"/>
      <c r="AG43">
        <f t="shared" si="2"/>
        <v>42.840507848437042</v>
      </c>
      <c r="AI43" s="75">
        <f>PXIL!L43</f>
        <v>0</v>
      </c>
      <c r="AJ43" s="75">
        <f>PXIL!R43</f>
        <v>0</v>
      </c>
      <c r="AK43" s="75">
        <f>RTM_IEX!L43</f>
        <v>28.03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2.100583495415393</v>
      </c>
      <c r="I44">
        <f>Bawana_NG!R44</f>
        <v>5.8202678448156853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0.28671149179403349</v>
      </c>
      <c r="AD44">
        <f t="shared" si="1"/>
        <v>32.294139848437041</v>
      </c>
      <c r="AE44">
        <f>'IDT-1'!D44</f>
        <v>0</v>
      </c>
      <c r="AF44" s="26"/>
      <c r="AG44">
        <f t="shared" si="2"/>
        <v>32.294139848437041</v>
      </c>
      <c r="AI44" s="75">
        <f>PXIL!L44</f>
        <v>0</v>
      </c>
      <c r="AJ44" s="75">
        <f>PXIL!R44</f>
        <v>0</v>
      </c>
      <c r="AK44" s="75">
        <f>RTM_IEX!L44</f>
        <v>17.39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2.100583495415393</v>
      </c>
      <c r="I45">
        <f>Bawana_NG!R45</f>
        <v>5.8202678448156853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0.31223149179403353</v>
      </c>
      <c r="AD45">
        <f t="shared" si="1"/>
        <v>35.168619848437046</v>
      </c>
      <c r="AE45">
        <f>'IDT-1'!D45</f>
        <v>0</v>
      </c>
      <c r="AF45" s="26"/>
      <c r="AG45">
        <f t="shared" si="2"/>
        <v>35.168619848437046</v>
      </c>
      <c r="AI45" s="75">
        <f>PXIL!L45</f>
        <v>0</v>
      </c>
      <c r="AJ45" s="75">
        <f>PXIL!R45</f>
        <v>0</v>
      </c>
      <c r="AK45" s="75">
        <f>RTM_IEX!L45</f>
        <v>20.29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2.1176470588235294</v>
      </c>
      <c r="I46">
        <f>Bawana_NG!R46</f>
        <v>5.8202678448156853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0.3123816511520251</v>
      </c>
      <c r="AD46">
        <f t="shared" si="1"/>
        <v>35.18553325248719</v>
      </c>
      <c r="AE46">
        <f>'IDT-1'!D46</f>
        <v>0</v>
      </c>
      <c r="AF46" s="26"/>
      <c r="AG46">
        <f t="shared" si="2"/>
        <v>35.18553325248719</v>
      </c>
      <c r="AI46" s="75">
        <f>PXIL!L46</f>
        <v>0</v>
      </c>
      <c r="AJ46" s="75">
        <f>PXIL!R46</f>
        <v>0</v>
      </c>
      <c r="AK46" s="75">
        <f>RTM_IEX!L46</f>
        <v>20.29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2.1176470588235294</v>
      </c>
      <c r="I47">
        <f>Bawana_NG!R47</f>
        <v>5.8202678448156853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0.32091765115202509</v>
      </c>
      <c r="AD47">
        <f t="shared" si="1"/>
        <v>36.146997252487189</v>
      </c>
      <c r="AE47">
        <f>'IDT-1'!D47</f>
        <v>0</v>
      </c>
      <c r="AF47" s="26"/>
      <c r="AG47">
        <f t="shared" si="2"/>
        <v>36.146997252487189</v>
      </c>
      <c r="AI47" s="75">
        <f>PXIL!L47</f>
        <v>0</v>
      </c>
      <c r="AJ47" s="75">
        <f>PXIL!R47</f>
        <v>0</v>
      </c>
      <c r="AK47" s="75">
        <f>RTM_IEX!L47</f>
        <v>21.26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5.8202678448156853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0.31988235703437806</v>
      </c>
      <c r="AD48">
        <f t="shared" si="1"/>
        <v>36.030385487781309</v>
      </c>
      <c r="AE48">
        <f>'IDT-1'!D48</f>
        <v>0</v>
      </c>
      <c r="AF48" s="26"/>
      <c r="AG48">
        <f t="shared" si="2"/>
        <v>36.030385487781309</v>
      </c>
      <c r="AI48" s="75">
        <f>PXIL!L48</f>
        <v>0</v>
      </c>
      <c r="AJ48" s="75">
        <f>PXIL!R48</f>
        <v>0</v>
      </c>
      <c r="AK48" s="75">
        <f>RTM_IEX!L48</f>
        <v>21.26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1.4195824757424287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0.3572763257865334</v>
      </c>
      <c r="AD49">
        <f t="shared" si="1"/>
        <v>40.242306149955894</v>
      </c>
      <c r="AE49">
        <f>'IDT-1'!D49</f>
        <v>0</v>
      </c>
      <c r="AF49" s="26"/>
      <c r="AG49">
        <f t="shared" si="2"/>
        <v>40.242306149955894</v>
      </c>
      <c r="AI49" s="75">
        <f>PXIL!L49</f>
        <v>0</v>
      </c>
      <c r="AJ49" s="75">
        <f>PXIL!R49</f>
        <v>0</v>
      </c>
      <c r="AK49" s="75">
        <f>RTM_IEX!L49</f>
        <v>26.09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1.4195824757424287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0.28925232578653337</v>
      </c>
      <c r="AD50">
        <f t="shared" si="1"/>
        <v>32.580330149955891</v>
      </c>
      <c r="AE50">
        <f>'IDT-1'!D50</f>
        <v>0</v>
      </c>
      <c r="AF50" s="26"/>
      <c r="AG50">
        <f t="shared" si="2"/>
        <v>32.580330149955891</v>
      </c>
      <c r="AI50" s="75">
        <f>PXIL!L50</f>
        <v>0</v>
      </c>
      <c r="AJ50" s="75">
        <f>PXIL!R50</f>
        <v>0</v>
      </c>
      <c r="AK50" s="75">
        <f>RTM_IEX!L50</f>
        <v>18.36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0.31134400000000001</v>
      </c>
      <c r="AD51">
        <f t="shared" si="1"/>
        <v>35.068655999999997</v>
      </c>
      <c r="AE51">
        <f>'IDT-1'!D51</f>
        <v>0</v>
      </c>
      <c r="AF51" s="26"/>
      <c r="AG51">
        <f t="shared" si="2"/>
        <v>35.068655999999997</v>
      </c>
      <c r="AI51" s="75">
        <f>PXIL!L51</f>
        <v>0</v>
      </c>
      <c r="AJ51" s="75">
        <f>PXIL!R51</f>
        <v>0</v>
      </c>
      <c r="AK51" s="75">
        <f>RTM_IEX!L51</f>
        <v>20.29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0.31134400000000001</v>
      </c>
      <c r="AD52">
        <f t="shared" si="1"/>
        <v>35.068655999999997</v>
      </c>
      <c r="AE52">
        <f>'IDT-1'!D52</f>
        <v>0</v>
      </c>
      <c r="AF52" s="26"/>
      <c r="AG52">
        <f t="shared" si="2"/>
        <v>35.068655999999997</v>
      </c>
      <c r="AI52" s="75">
        <f>PXIL!L52</f>
        <v>0</v>
      </c>
      <c r="AJ52" s="75">
        <f>PXIL!R52</f>
        <v>0</v>
      </c>
      <c r="AK52" s="75">
        <f>RTM_IEX!L52</f>
        <v>20.29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0.31134400000000001</v>
      </c>
      <c r="AD53">
        <f t="shared" si="1"/>
        <v>35.068655999999997</v>
      </c>
      <c r="AE53">
        <f>'IDT-1'!D53</f>
        <v>0</v>
      </c>
      <c r="AF53" s="26"/>
      <c r="AG53">
        <f t="shared" si="2"/>
        <v>35.068655999999997</v>
      </c>
      <c r="AI53" s="75">
        <f>PXIL!L53</f>
        <v>0</v>
      </c>
      <c r="AJ53" s="75">
        <f>PXIL!R53</f>
        <v>0</v>
      </c>
      <c r="AK53" s="75">
        <f>RTM_IEX!L53</f>
        <v>20.29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0.31134400000000001</v>
      </c>
      <c r="AD54">
        <f t="shared" si="1"/>
        <v>35.068655999999997</v>
      </c>
      <c r="AE54">
        <f>'IDT-1'!D54</f>
        <v>0</v>
      </c>
      <c r="AF54" s="26"/>
      <c r="AG54">
        <f t="shared" si="2"/>
        <v>35.068655999999997</v>
      </c>
      <c r="AI54" s="75">
        <f>PXIL!L54</f>
        <v>0</v>
      </c>
      <c r="AJ54" s="75">
        <f>PXIL!R54</f>
        <v>0</v>
      </c>
      <c r="AK54" s="75">
        <f>RTM_IEX!L54</f>
        <v>20.29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5.8202678448156853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0.35807435703437807</v>
      </c>
      <c r="AD55">
        <f t="shared" si="1"/>
        <v>40.332193487781311</v>
      </c>
      <c r="AE55">
        <f>'IDT-1'!D55</f>
        <v>0</v>
      </c>
      <c r="AF55" s="26"/>
      <c r="AG55">
        <f t="shared" si="2"/>
        <v>40.332193487781311</v>
      </c>
      <c r="AI55" s="75">
        <f>PXIL!L55</f>
        <v>0</v>
      </c>
      <c r="AJ55" s="75">
        <f>PXIL!R55</f>
        <v>0</v>
      </c>
      <c r="AK55" s="75">
        <f>RTM_IEX!L55</f>
        <v>25.6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</v>
      </c>
      <c r="I56">
        <f>Bawana_NG!R56</f>
        <v>5.8202678448156853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0.28582635703437803</v>
      </c>
      <c r="AD56">
        <f t="shared" si="1"/>
        <v>32.194441487781305</v>
      </c>
      <c r="AE56">
        <f>'IDT-1'!D56</f>
        <v>0</v>
      </c>
      <c r="AF56" s="26"/>
      <c r="AG56">
        <f t="shared" si="2"/>
        <v>32.194441487781305</v>
      </c>
      <c r="AI56" s="75">
        <f>PXIL!L56</f>
        <v>0</v>
      </c>
      <c r="AJ56" s="75">
        <f>PXIL!R56</f>
        <v>0</v>
      </c>
      <c r="AK56" s="75">
        <f>RTM_IEX!L56</f>
        <v>17.39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</v>
      </c>
      <c r="I57">
        <f>Bawana_NG!R57</f>
        <v>5.8202678448156853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0.30281035703437803</v>
      </c>
      <c r="AD57">
        <f t="shared" si="1"/>
        <v>34.107457487781311</v>
      </c>
      <c r="AE57">
        <f>'IDT-1'!D57</f>
        <v>0</v>
      </c>
      <c r="AF57" s="26"/>
      <c r="AG57">
        <f t="shared" si="2"/>
        <v>34.107457487781311</v>
      </c>
      <c r="AI57" s="75">
        <f>PXIL!L57</f>
        <v>0</v>
      </c>
      <c r="AJ57" s="75">
        <f>PXIL!R57</f>
        <v>0</v>
      </c>
      <c r="AK57" s="75">
        <f>RTM_IEX!L57</f>
        <v>19.32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</v>
      </c>
      <c r="I58">
        <f>Bawana_NG!R58</f>
        <v>5.8202678448156853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0.29436235703437807</v>
      </c>
      <c r="AD58">
        <f t="shared" si="1"/>
        <v>33.155905487781304</v>
      </c>
      <c r="AE58">
        <f>'IDT-1'!D58</f>
        <v>0</v>
      </c>
      <c r="AF58" s="26"/>
      <c r="AG58">
        <f t="shared" si="2"/>
        <v>33.155905487781304</v>
      </c>
      <c r="AI58" s="75">
        <f>PXIL!L58</f>
        <v>0</v>
      </c>
      <c r="AJ58" s="75">
        <f>PXIL!R58</f>
        <v>0</v>
      </c>
      <c r="AK58" s="75">
        <f>RTM_IEX!L58</f>
        <v>18.36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1.9094033114651672</v>
      </c>
      <c r="I59">
        <f>Bawana_NG!R59</f>
        <v>5.8202678448156853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0.28502910617527155</v>
      </c>
      <c r="AD59">
        <f t="shared" si="1"/>
        <v>32.104642050105582</v>
      </c>
      <c r="AE59">
        <f>'IDT-1'!D59</f>
        <v>0</v>
      </c>
      <c r="AF59" s="26"/>
      <c r="AG59">
        <f t="shared" si="2"/>
        <v>32.104642050105582</v>
      </c>
      <c r="AI59" s="75">
        <f>PXIL!L59</f>
        <v>0</v>
      </c>
      <c r="AJ59" s="75">
        <f>PXIL!R59</f>
        <v>0</v>
      </c>
      <c r="AK59" s="75">
        <f>RTM_IEX!L59</f>
        <v>17.39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1.9094033114651672</v>
      </c>
      <c r="I60">
        <f>Bawana_NG!R60</f>
        <v>5.8202678448156853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0.28502910617527155</v>
      </c>
      <c r="AD60">
        <f t="shared" si="1"/>
        <v>32.104642050105582</v>
      </c>
      <c r="AE60">
        <f>'IDT-1'!D60</f>
        <v>0</v>
      </c>
      <c r="AF60" s="26"/>
      <c r="AG60">
        <f t="shared" si="2"/>
        <v>32.104642050105582</v>
      </c>
      <c r="AI60" s="75">
        <f>PXIL!L60</f>
        <v>0</v>
      </c>
      <c r="AJ60" s="75">
        <f>PXIL!R60</f>
        <v>0</v>
      </c>
      <c r="AK60" s="75">
        <f>RTM_IEX!L60</f>
        <v>17.39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1.7894035321559483</v>
      </c>
      <c r="I61">
        <f>Bawana_NG!R61</f>
        <v>5.8202678448156853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0.35199710811735041</v>
      </c>
      <c r="AD61">
        <f t="shared" si="1"/>
        <v>39.647674268854281</v>
      </c>
      <c r="AE61">
        <f>'IDT-1'!D61</f>
        <v>0</v>
      </c>
      <c r="AF61" s="26"/>
      <c r="AG61">
        <f t="shared" si="2"/>
        <v>39.647674268854281</v>
      </c>
      <c r="AI61" s="75">
        <f>PXIL!L61</f>
        <v>0</v>
      </c>
      <c r="AJ61" s="75">
        <f>PXIL!R61</f>
        <v>0</v>
      </c>
      <c r="AK61" s="75">
        <f>RTM_IEX!L61</f>
        <v>25.12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1.7894035321559483</v>
      </c>
      <c r="I62">
        <f>Bawana_NG!R62</f>
        <v>5.8202678448156853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0.26698910811735038</v>
      </c>
      <c r="AD62">
        <f t="shared" si="1"/>
        <v>30.072682268854283</v>
      </c>
      <c r="AE62">
        <f>'IDT-1'!D62</f>
        <v>0</v>
      </c>
      <c r="AF62" s="26"/>
      <c r="AG62">
        <f t="shared" si="2"/>
        <v>30.072682268854283</v>
      </c>
      <c r="AI62" s="75">
        <f>PXIL!L62</f>
        <v>0</v>
      </c>
      <c r="AJ62" s="75">
        <f>PXIL!R62</f>
        <v>0</v>
      </c>
      <c r="AK62" s="75">
        <f>RTM_IEX!L62</f>
        <v>15.46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1.67</v>
      </c>
      <c r="I63">
        <f>Bawana_NG!R63</f>
        <v>5.8202678448156853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0.28292235703437807</v>
      </c>
      <c r="AD63">
        <f t="shared" si="1"/>
        <v>31.867345487781311</v>
      </c>
      <c r="AE63">
        <f>'IDT-1'!D63</f>
        <v>0</v>
      </c>
      <c r="AF63" s="26"/>
      <c r="AG63">
        <f t="shared" si="2"/>
        <v>31.867345487781311</v>
      </c>
      <c r="AI63" s="75">
        <f>PXIL!L63</f>
        <v>0</v>
      </c>
      <c r="AJ63" s="75">
        <f>PXIL!R63</f>
        <v>0</v>
      </c>
      <c r="AK63" s="75">
        <f>RTM_IEX!L63</f>
        <v>17.39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1.67</v>
      </c>
      <c r="I64">
        <f>Bawana_NG!R64</f>
        <v>5.8202678448156853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0.28292235703437807</v>
      </c>
      <c r="AD64">
        <f t="shared" si="1"/>
        <v>31.867345487781311</v>
      </c>
      <c r="AE64">
        <f>'IDT-1'!D64</f>
        <v>0</v>
      </c>
      <c r="AF64" s="26"/>
      <c r="AG64">
        <f t="shared" si="2"/>
        <v>31.867345487781311</v>
      </c>
      <c r="AI64" s="75">
        <f>PXIL!L64</f>
        <v>0</v>
      </c>
      <c r="AJ64" s="75">
        <f>PXIL!R64</f>
        <v>0</v>
      </c>
      <c r="AK64" s="75">
        <f>RTM_IEX!L64</f>
        <v>17.39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1.67</v>
      </c>
      <c r="I65">
        <f>Bawana_NG!R65</f>
        <v>5.8202678448156853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0.28292235703437807</v>
      </c>
      <c r="AD65">
        <f t="shared" si="1"/>
        <v>31.867345487781311</v>
      </c>
      <c r="AE65">
        <f>'IDT-1'!D65</f>
        <v>0</v>
      </c>
      <c r="AF65" s="26"/>
      <c r="AG65">
        <f t="shared" si="2"/>
        <v>31.867345487781311</v>
      </c>
      <c r="AI65" s="75">
        <f>PXIL!L65</f>
        <v>0</v>
      </c>
      <c r="AJ65" s="75">
        <f>PXIL!R65</f>
        <v>0</v>
      </c>
      <c r="AK65" s="75">
        <f>RTM_IEX!L65</f>
        <v>17.39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1.67</v>
      </c>
      <c r="I66">
        <f>Bawana_NG!R66</f>
        <v>5.8202678448156853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0.28292235703437807</v>
      </c>
      <c r="AD66">
        <f t="shared" si="1"/>
        <v>31.867345487781311</v>
      </c>
      <c r="AE66">
        <f>'IDT-1'!D66</f>
        <v>0</v>
      </c>
      <c r="AF66" s="26"/>
      <c r="AG66">
        <f t="shared" si="2"/>
        <v>31.867345487781311</v>
      </c>
      <c r="AI66" s="75">
        <f>PXIL!L66</f>
        <v>0</v>
      </c>
      <c r="AJ66" s="75">
        <f>PXIL!R66</f>
        <v>0</v>
      </c>
      <c r="AK66" s="75">
        <f>RTM_IEX!L66</f>
        <v>17.39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1.67</v>
      </c>
      <c r="I67">
        <f>Bawana_NG!R67</f>
        <v>5.8202678448156853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0.34672235703437804</v>
      </c>
      <c r="AD67">
        <f t="shared" si="1"/>
        <v>39.053545487781307</v>
      </c>
      <c r="AE67">
        <f>'IDT-1'!D67</f>
        <v>0</v>
      </c>
      <c r="AF67" s="26"/>
      <c r="AG67">
        <f t="shared" si="2"/>
        <v>39.053545487781307</v>
      </c>
      <c r="AI67" s="75">
        <f>PXIL!L67</f>
        <v>0</v>
      </c>
      <c r="AJ67" s="75">
        <f>PXIL!R67</f>
        <v>0</v>
      </c>
      <c r="AK67" s="75">
        <f>RTM_IEX!L67</f>
        <v>24.64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1.67</v>
      </c>
      <c r="I68">
        <f>Bawana_NG!R68</f>
        <v>5.8202678448156853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0.26593835703437807</v>
      </c>
      <c r="AD68">
        <f t="shared" ref="AD68:AD98" si="4">SUM(B68:AB68,AI68:AR68)-AC68</f>
        <v>29.954329487781308</v>
      </c>
      <c r="AE68">
        <f>'IDT-1'!D68</f>
        <v>0</v>
      </c>
      <c r="AF68" s="26"/>
      <c r="AG68">
        <f t="shared" ref="AG68:AG98" si="5">SUM(AD68:AF68)</f>
        <v>29.954329487781308</v>
      </c>
      <c r="AI68" s="75">
        <f>PXIL!L68</f>
        <v>0</v>
      </c>
      <c r="AJ68" s="75">
        <f>PXIL!R68</f>
        <v>0</v>
      </c>
      <c r="AK68" s="75">
        <f>RTM_IEX!L68</f>
        <v>15.46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</v>
      </c>
      <c r="I69">
        <f>Bawana_NG!R69</f>
        <v>5.8202678448156853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0.27737835703437808</v>
      </c>
      <c r="AD69">
        <f t="shared" si="4"/>
        <v>31.242889487781305</v>
      </c>
      <c r="AE69">
        <f>'IDT-1'!D69</f>
        <v>0</v>
      </c>
      <c r="AF69" s="26"/>
      <c r="AG69">
        <f t="shared" si="5"/>
        <v>31.242889487781305</v>
      </c>
      <c r="AI69" s="75">
        <f>PXIL!L69</f>
        <v>0</v>
      </c>
      <c r="AJ69" s="75">
        <f>PXIL!R69</f>
        <v>0</v>
      </c>
      <c r="AK69" s="75">
        <f>RTM_IEX!L69</f>
        <v>16.43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</v>
      </c>
      <c r="I70">
        <f>Bawana_NG!R70</f>
        <v>5.8202678448156853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0.26030635703437804</v>
      </c>
      <c r="AD70">
        <f t="shared" si="4"/>
        <v>29.31996148778131</v>
      </c>
      <c r="AE70">
        <f>'IDT-1'!D70</f>
        <v>0</v>
      </c>
      <c r="AF70" s="26"/>
      <c r="AG70">
        <f t="shared" si="5"/>
        <v>29.31996148778131</v>
      </c>
      <c r="AI70" s="75">
        <f>PXIL!L70</f>
        <v>0</v>
      </c>
      <c r="AJ70" s="75">
        <f>PXIL!R70</f>
        <v>0</v>
      </c>
      <c r="AK70" s="75">
        <f>RTM_IEX!L70</f>
        <v>14.49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</v>
      </c>
      <c r="I71">
        <f>Bawana_NG!R71</f>
        <v>5.8202678448156853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0.26030635703437804</v>
      </c>
      <c r="AD71">
        <f t="shared" si="4"/>
        <v>29.31996148778131</v>
      </c>
      <c r="AE71">
        <f>'IDT-1'!D71</f>
        <v>0</v>
      </c>
      <c r="AF71" s="26"/>
      <c r="AG71">
        <f t="shared" si="5"/>
        <v>29.31996148778131</v>
      </c>
      <c r="AI71" s="75">
        <f>PXIL!L71</f>
        <v>0</v>
      </c>
      <c r="AJ71" s="75">
        <f>PXIL!R71</f>
        <v>0</v>
      </c>
      <c r="AK71" s="75">
        <f>RTM_IEX!L71</f>
        <v>14.49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</v>
      </c>
      <c r="I72">
        <f>Bawana_NG!R72</f>
        <v>5.8202678448156853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0.25185835703437803</v>
      </c>
      <c r="AD72">
        <f t="shared" si="4"/>
        <v>28.368409487781307</v>
      </c>
      <c r="AE72">
        <f>'IDT-1'!D72</f>
        <v>0</v>
      </c>
      <c r="AF72" s="26"/>
      <c r="AG72">
        <f t="shared" si="5"/>
        <v>28.368409487781307</v>
      </c>
      <c r="AI72" s="75">
        <f>PXIL!L72</f>
        <v>0</v>
      </c>
      <c r="AJ72" s="75">
        <f>PXIL!R72</f>
        <v>0</v>
      </c>
      <c r="AK72" s="75">
        <f>RTM_IEX!L72</f>
        <v>13.53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5.8202678448156853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0.30712235703437807</v>
      </c>
      <c r="AD73">
        <f t="shared" si="4"/>
        <v>34.593145487781307</v>
      </c>
      <c r="AE73">
        <f>'IDT-1'!D73</f>
        <v>0</v>
      </c>
      <c r="AF73" s="26"/>
      <c r="AG73">
        <f t="shared" si="5"/>
        <v>34.593145487781307</v>
      </c>
      <c r="AI73" s="75">
        <f>PXIL!L73</f>
        <v>0</v>
      </c>
      <c r="AJ73" s="75">
        <f>PXIL!R73</f>
        <v>0</v>
      </c>
      <c r="AK73" s="75">
        <f>RTM_IEX!L73</f>
        <v>19.809999999999999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</v>
      </c>
      <c r="I74">
        <f>Bawana_NG!R74</f>
        <v>5.8202678448156853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0.21780235703437803</v>
      </c>
      <c r="AD74">
        <f t="shared" si="4"/>
        <v>24.532465487781305</v>
      </c>
      <c r="AE74">
        <f>'IDT-1'!D74</f>
        <v>0</v>
      </c>
      <c r="AF74" s="26"/>
      <c r="AG74">
        <f t="shared" si="5"/>
        <v>24.532465487781305</v>
      </c>
      <c r="AI74" s="75">
        <f>PXIL!L74</f>
        <v>0</v>
      </c>
      <c r="AJ74" s="75">
        <f>PXIL!R74</f>
        <v>0</v>
      </c>
      <c r="AK74" s="75">
        <f>RTM_IEX!L74</f>
        <v>9.66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</v>
      </c>
      <c r="I75">
        <f>Bawana_NG!R75</f>
        <v>5.8202678448156853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0.22633835703437805</v>
      </c>
      <c r="AD75">
        <f t="shared" si="4"/>
        <v>25.493929487781308</v>
      </c>
      <c r="AE75">
        <f>'IDT-1'!D75</f>
        <v>0</v>
      </c>
      <c r="AF75" s="26"/>
      <c r="AG75">
        <f t="shared" si="5"/>
        <v>25.493929487781308</v>
      </c>
      <c r="AI75" s="75">
        <f>PXIL!L75</f>
        <v>0</v>
      </c>
      <c r="AJ75" s="75">
        <f>PXIL!R75</f>
        <v>0</v>
      </c>
      <c r="AK75" s="75">
        <f>RTM_IEX!L75</f>
        <v>10.63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</v>
      </c>
      <c r="I76">
        <f>Bawana_NG!R76</f>
        <v>5.8202678448156853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0.22633835703437805</v>
      </c>
      <c r="AD76">
        <f t="shared" si="4"/>
        <v>25.493929487781308</v>
      </c>
      <c r="AE76">
        <f>'IDT-1'!D76</f>
        <v>0</v>
      </c>
      <c r="AF76" s="26"/>
      <c r="AG76">
        <f t="shared" si="5"/>
        <v>25.493929487781308</v>
      </c>
      <c r="AI76" s="75">
        <f>PXIL!L76</f>
        <v>0</v>
      </c>
      <c r="AJ76" s="75">
        <f>PXIL!R76</f>
        <v>0</v>
      </c>
      <c r="AK76" s="75">
        <f>RTM_IEX!L76</f>
        <v>10.63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</v>
      </c>
      <c r="I77">
        <f>Bawana_NG!R77</f>
        <v>5.8202678448156853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0.21780235703437803</v>
      </c>
      <c r="AD77">
        <f t="shared" si="4"/>
        <v>24.532465487781305</v>
      </c>
      <c r="AE77">
        <f>'IDT-1'!D77</f>
        <v>0</v>
      </c>
      <c r="AF77" s="26"/>
      <c r="AG77">
        <f t="shared" si="5"/>
        <v>24.532465487781305</v>
      </c>
      <c r="AI77" s="75">
        <f>PXIL!L77</f>
        <v>0</v>
      </c>
      <c r="AJ77" s="75">
        <f>PXIL!R77</f>
        <v>0</v>
      </c>
      <c r="AK77" s="75">
        <f>RTM_IEX!L77</f>
        <v>9.66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</v>
      </c>
      <c r="I78">
        <f>Bawana_NG!R78</f>
        <v>5.8202678448156853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0.20935435703437805</v>
      </c>
      <c r="AD78">
        <f t="shared" si="4"/>
        <v>23.580913487781306</v>
      </c>
      <c r="AE78">
        <f>'IDT-1'!D78</f>
        <v>0</v>
      </c>
      <c r="AF78" s="26"/>
      <c r="AG78">
        <f t="shared" si="5"/>
        <v>23.580913487781306</v>
      </c>
      <c r="AI78" s="75">
        <f>PXIL!L78</f>
        <v>0</v>
      </c>
      <c r="AJ78" s="75">
        <f>PXIL!R78</f>
        <v>0</v>
      </c>
      <c r="AK78" s="75">
        <f>RTM_IEX!L78</f>
        <v>8.6999999999999993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5.8202678448156853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0.27306635703437804</v>
      </c>
      <c r="AD79">
        <f t="shared" si="4"/>
        <v>30.757201487781305</v>
      </c>
      <c r="AE79">
        <f>'IDT-1'!D79</f>
        <v>0</v>
      </c>
      <c r="AF79" s="26"/>
      <c r="AG79">
        <f t="shared" si="5"/>
        <v>30.757201487781305</v>
      </c>
      <c r="AI79" s="75">
        <f>PXIL!L79</f>
        <v>0</v>
      </c>
      <c r="AJ79" s="75">
        <f>PXIL!R79</f>
        <v>0</v>
      </c>
      <c r="AK79" s="75">
        <f>RTM_IEX!L79</f>
        <v>15.94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</v>
      </c>
      <c r="I80">
        <f>Bawana_NG!R80</f>
        <v>5.8202678448156853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0.20935435703437805</v>
      </c>
      <c r="AD80">
        <f t="shared" si="4"/>
        <v>23.580913487781306</v>
      </c>
      <c r="AE80">
        <f>'IDT-1'!D80</f>
        <v>0</v>
      </c>
      <c r="AF80" s="26"/>
      <c r="AG80">
        <f t="shared" si="5"/>
        <v>23.580913487781306</v>
      </c>
      <c r="AI80" s="75">
        <f>PXIL!L80</f>
        <v>0</v>
      </c>
      <c r="AJ80" s="75">
        <f>PXIL!R80</f>
        <v>0</v>
      </c>
      <c r="AK80" s="75">
        <f>RTM_IEX!L80</f>
        <v>8.6999999999999993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2.1800000000000002</v>
      </c>
      <c r="I81">
        <f>Bawana_NG!R81</f>
        <v>5.8202678448156853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0.23637035703437803</v>
      </c>
      <c r="AD81">
        <f t="shared" si="4"/>
        <v>26.623897487781306</v>
      </c>
      <c r="AE81">
        <f>'IDT-1'!D81</f>
        <v>0</v>
      </c>
      <c r="AF81" s="26"/>
      <c r="AG81">
        <f t="shared" si="5"/>
        <v>26.623897487781306</v>
      </c>
      <c r="AI81" s="75">
        <f>PXIL!L81</f>
        <v>0</v>
      </c>
      <c r="AJ81" s="75">
        <f>PXIL!R81</f>
        <v>0</v>
      </c>
      <c r="AK81" s="75">
        <f>RTM_IEX!L81</f>
        <v>11.59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2.1800000000000002</v>
      </c>
      <c r="I82">
        <f>Bawana_NG!R82</f>
        <v>5.8202678448156853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0.23637035703437803</v>
      </c>
      <c r="AD82">
        <f t="shared" si="4"/>
        <v>26.623897487781306</v>
      </c>
      <c r="AE82">
        <f>'IDT-1'!D82</f>
        <v>0</v>
      </c>
      <c r="AF82" s="26"/>
      <c r="AG82">
        <f t="shared" si="5"/>
        <v>26.623897487781306</v>
      </c>
      <c r="AI82" s="75">
        <f>PXIL!L82</f>
        <v>0</v>
      </c>
      <c r="AJ82" s="75">
        <f>PXIL!R82</f>
        <v>0</v>
      </c>
      <c r="AK82" s="75">
        <f>RTM_IEX!L82</f>
        <v>11.59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2.1800000000000002</v>
      </c>
      <c r="I83">
        <f>Bawana_NG!R83</f>
        <v>5.8202678448156853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0.24490635703437805</v>
      </c>
      <c r="AD83">
        <f t="shared" si="4"/>
        <v>27.585361487781309</v>
      </c>
      <c r="AE83">
        <f>'IDT-1'!D83</f>
        <v>0</v>
      </c>
      <c r="AF83" s="26"/>
      <c r="AG83">
        <f t="shared" si="5"/>
        <v>27.585361487781309</v>
      </c>
      <c r="AI83" s="75">
        <f>PXIL!L83</f>
        <v>0</v>
      </c>
      <c r="AJ83" s="75">
        <f>PXIL!R83</f>
        <v>0</v>
      </c>
      <c r="AK83" s="75">
        <f>RTM_IEX!L83</f>
        <v>12.56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2.1800000000000002</v>
      </c>
      <c r="I84">
        <f>Bawana_NG!R84</f>
        <v>5.8202678448156853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0.24490635703437805</v>
      </c>
      <c r="AD84">
        <f t="shared" si="4"/>
        <v>27.585361487781309</v>
      </c>
      <c r="AE84">
        <f>'IDT-1'!D84</f>
        <v>0</v>
      </c>
      <c r="AF84" s="26"/>
      <c r="AG84">
        <f t="shared" si="5"/>
        <v>27.585361487781309</v>
      </c>
      <c r="AI84" s="75">
        <f>PXIL!L84</f>
        <v>0</v>
      </c>
      <c r="AJ84" s="75">
        <f>PXIL!R84</f>
        <v>0</v>
      </c>
      <c r="AK84" s="75">
        <f>RTM_IEX!L84</f>
        <v>12.56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2.1800000000000002</v>
      </c>
      <c r="I85">
        <f>Bawana_NG!R85</f>
        <v>5.8202678448156853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0.30448235703437804</v>
      </c>
      <c r="AD85">
        <f t="shared" si="4"/>
        <v>34.295785487781302</v>
      </c>
      <c r="AE85">
        <f>'IDT-1'!D85</f>
        <v>0</v>
      </c>
      <c r="AF85" s="26"/>
      <c r="AG85">
        <f t="shared" si="5"/>
        <v>34.295785487781302</v>
      </c>
      <c r="AI85" s="75">
        <f>PXIL!L85</f>
        <v>0</v>
      </c>
      <c r="AJ85" s="75">
        <f>PXIL!R85</f>
        <v>0</v>
      </c>
      <c r="AK85" s="75">
        <f>RTM_IEX!L85</f>
        <v>19.329999999999998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2.1800000000000002</v>
      </c>
      <c r="I86">
        <f>Bawana_NG!R86</f>
        <v>5.8202678448156853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0.22792235703437805</v>
      </c>
      <c r="AD86">
        <f t="shared" si="4"/>
        <v>25.67234548778131</v>
      </c>
      <c r="AE86">
        <f>'IDT-1'!D86</f>
        <v>0</v>
      </c>
      <c r="AF86" s="26"/>
      <c r="AG86">
        <f t="shared" si="5"/>
        <v>25.67234548778131</v>
      </c>
      <c r="AI86" s="75">
        <f>PXIL!L86</f>
        <v>0</v>
      </c>
      <c r="AJ86" s="75">
        <f>PXIL!R86</f>
        <v>0</v>
      </c>
      <c r="AK86" s="75">
        <f>RTM_IEX!L86</f>
        <v>10.63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2.2505922611213478</v>
      </c>
      <c r="I87">
        <f>Bawana_NG!R87</f>
        <v>5.8202678448156853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0.13499956893224591</v>
      </c>
      <c r="AD87">
        <f t="shared" si="4"/>
        <v>15.205860537004787</v>
      </c>
      <c r="AE87">
        <f>'IDT-1'!D87</f>
        <v>0</v>
      </c>
      <c r="AF87" s="26"/>
      <c r="AG87">
        <f t="shared" si="5"/>
        <v>15.205860537004787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2.2505922611213478</v>
      </c>
      <c r="I88">
        <f>Bawana_NG!R88</f>
        <v>5.8202678448156853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0.13499956893224591</v>
      </c>
      <c r="AD88">
        <f t="shared" si="4"/>
        <v>15.205860537004787</v>
      </c>
      <c r="AE88">
        <f>'IDT-1'!D88</f>
        <v>0</v>
      </c>
      <c r="AF88" s="26"/>
      <c r="AG88">
        <f t="shared" si="5"/>
        <v>15.205860537004787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2.2505922611213478</v>
      </c>
      <c r="I89">
        <f>Bawana_NG!R89</f>
        <v>5.8202678448156853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0.13499956893224591</v>
      </c>
      <c r="AD89">
        <f t="shared" si="4"/>
        <v>15.205860537004787</v>
      </c>
      <c r="AE89">
        <f>'IDT-1'!D89</f>
        <v>0</v>
      </c>
      <c r="AF89" s="26"/>
      <c r="AG89">
        <f t="shared" si="5"/>
        <v>15.205860537004787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2.2505922611213478</v>
      </c>
      <c r="I90">
        <f>Bawana_NG!R90</f>
        <v>5.8202678448156853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0.13499956893224591</v>
      </c>
      <c r="AD90">
        <f t="shared" si="4"/>
        <v>15.205860537004787</v>
      </c>
      <c r="AE90">
        <f>'IDT-1'!D90</f>
        <v>0</v>
      </c>
      <c r="AF90" s="26"/>
      <c r="AG90">
        <f t="shared" si="5"/>
        <v>15.205860537004787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2.2505922611213478</v>
      </c>
      <c r="I91">
        <f>Bawana_NG!R91</f>
        <v>5.8202678448156853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0.30501556893224591</v>
      </c>
      <c r="AD91">
        <f t="shared" si="4"/>
        <v>34.355844537004785</v>
      </c>
      <c r="AE91">
        <f>'IDT-1'!D91</f>
        <v>0</v>
      </c>
      <c r="AF91" s="26"/>
      <c r="AG91">
        <f t="shared" si="5"/>
        <v>34.355844537004785</v>
      </c>
      <c r="AI91" s="75">
        <f>PXIL!L91</f>
        <v>0</v>
      </c>
      <c r="AJ91" s="75">
        <f>PXIL!R91</f>
        <v>0</v>
      </c>
      <c r="AK91" s="75">
        <f>RTM_IEX!L91</f>
        <v>19.32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2.2505922611213478</v>
      </c>
      <c r="I92">
        <f>Bawana_NG!R92</f>
        <v>5.8202678448156853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0.13499956893224591</v>
      </c>
      <c r="AD92">
        <f t="shared" si="4"/>
        <v>15.205860537004787</v>
      </c>
      <c r="AE92">
        <f>'IDT-1'!D92</f>
        <v>0</v>
      </c>
      <c r="AF92" s="26"/>
      <c r="AG92">
        <f t="shared" si="5"/>
        <v>15.205860537004787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2.2505922611213478</v>
      </c>
      <c r="I93">
        <f>Bawana_NG!R93</f>
        <v>5.8202678448156853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0.13499956893224591</v>
      </c>
      <c r="AD93">
        <f t="shared" si="4"/>
        <v>15.205860537004787</v>
      </c>
      <c r="AE93">
        <f>'IDT-1'!D93</f>
        <v>0</v>
      </c>
      <c r="AF93" s="26"/>
      <c r="AG93">
        <f t="shared" si="5"/>
        <v>15.205860537004787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2.2505922611213478</v>
      </c>
      <c r="I94">
        <f>Bawana_NG!R94</f>
        <v>5.8202678448156853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0.13499956893224591</v>
      </c>
      <c r="AD94">
        <f t="shared" si="4"/>
        <v>15.205860537004787</v>
      </c>
      <c r="AE94">
        <f>'IDT-1'!D94</f>
        <v>0</v>
      </c>
      <c r="AF94" s="26"/>
      <c r="AG94">
        <f t="shared" si="5"/>
        <v>15.205860537004787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2.0099999999999998</v>
      </c>
      <c r="I95">
        <f>Bawana_NG!R95</f>
        <v>5.8202678448156853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0.13288235703437803</v>
      </c>
      <c r="AD95">
        <f t="shared" si="4"/>
        <v>14.967385487781307</v>
      </c>
      <c r="AE95">
        <f>'IDT-1'!D95</f>
        <v>0</v>
      </c>
      <c r="AF95" s="26"/>
      <c r="AG95">
        <f t="shared" si="5"/>
        <v>14.967385487781307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2.0099999999999998</v>
      </c>
      <c r="I96">
        <f>Bawana_NG!R96</f>
        <v>5.8202678448156853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0.13288235703437803</v>
      </c>
      <c r="AD96">
        <f t="shared" si="4"/>
        <v>14.967385487781307</v>
      </c>
      <c r="AE96">
        <f>'IDT-1'!D96</f>
        <v>0</v>
      </c>
      <c r="AF96" s="26"/>
      <c r="AG96">
        <f t="shared" si="5"/>
        <v>14.967385487781307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2.0099999999999998</v>
      </c>
      <c r="I97">
        <f>Bawana_NG!R97</f>
        <v>5.8202678448156853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0.28591435703437806</v>
      </c>
      <c r="AD97">
        <f t="shared" si="4"/>
        <v>32.204353487781304</v>
      </c>
      <c r="AE97">
        <f>'IDT-1'!D97</f>
        <v>0</v>
      </c>
      <c r="AF97" s="26"/>
      <c r="AG97">
        <f t="shared" si="5"/>
        <v>32.204353487781304</v>
      </c>
      <c r="AI97" s="75">
        <f>PXIL!L97</f>
        <v>0</v>
      </c>
      <c r="AJ97" s="75">
        <f>PXIL!R97</f>
        <v>0</v>
      </c>
      <c r="AK97" s="75">
        <f>RTM_IEX!L97</f>
        <v>17.39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2.0099999999999998</v>
      </c>
      <c r="I98">
        <f>Bawana_NG!R98</f>
        <v>5.8202678448156853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0.20944235703437802</v>
      </c>
      <c r="AD98">
        <f t="shared" si="4"/>
        <v>23.590825487781309</v>
      </c>
      <c r="AE98">
        <f>'IDT-1'!D98</f>
        <v>0</v>
      </c>
      <c r="AF98" s="26"/>
      <c r="AG98">
        <f t="shared" si="5"/>
        <v>23.590825487781309</v>
      </c>
      <c r="AI98" s="75">
        <f>PXIL!L98</f>
        <v>0</v>
      </c>
      <c r="AJ98" s="75">
        <f>PXIL!R98</f>
        <v>0</v>
      </c>
      <c r="AK98" s="75">
        <f>RTM_IEX!L98</f>
        <v>8.6999999999999993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4.7175705338574077E-2</v>
      </c>
      <c r="I99">
        <f t="shared" si="6"/>
        <v>0.13968688986974748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5.9422668378332306E-3</v>
      </c>
      <c r="AD99">
        <f t="shared" si="6"/>
        <v>0.66931532837048846</v>
      </c>
      <c r="AE99">
        <f t="shared" ref="AE99:AR99" si="7">SUM(AE3:AE98)/4000</f>
        <v>0</v>
      </c>
      <c r="AG99">
        <f t="shared" si="7"/>
        <v>0.66931532837048846</v>
      </c>
      <c r="AI99">
        <f t="shared" si="7"/>
        <v>0</v>
      </c>
      <c r="AJ99">
        <f t="shared" si="7"/>
        <v>0</v>
      </c>
      <c r="AK99">
        <f t="shared" si="7"/>
        <v>0.313915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9" sqref="R9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44568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44743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14.489908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0.14880719040000001</v>
      </c>
      <c r="AD3">
        <f>SUM(B3:AB3,AI3:AR3)-AC3</f>
        <v>16.761100809600002</v>
      </c>
      <c r="AE3">
        <v>0</v>
      </c>
      <c r="AF3" s="26"/>
      <c r="AG3">
        <f>SUM(AD3:AF3)</f>
        <v>16.761100809600002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14.489908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0.16068719040000001</v>
      </c>
      <c r="AD4">
        <f t="shared" ref="AD4:AD67" si="1">SUM(B4:AB4,AI4:AR4)-AC4</f>
        <v>18.099220809599998</v>
      </c>
      <c r="AE4">
        <v>0</v>
      </c>
      <c r="AF4" s="26"/>
      <c r="AG4">
        <f t="shared" ref="AG4:AG67" si="2">SUM(AD4:AF4)</f>
        <v>18.099220809599998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14.489908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2.3199999999999998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0.14792719040000002</v>
      </c>
      <c r="AD5">
        <f t="shared" si="1"/>
        <v>16.661980809599999</v>
      </c>
      <c r="AE5">
        <v>0</v>
      </c>
      <c r="AF5" s="26"/>
      <c r="AG5">
        <f t="shared" si="2"/>
        <v>16.661980809599999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14.489908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0.68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0.13349519039999999</v>
      </c>
      <c r="AD6">
        <f t="shared" si="1"/>
        <v>15.0364128096</v>
      </c>
      <c r="AE6">
        <v>0</v>
      </c>
      <c r="AF6" s="26"/>
      <c r="AG6">
        <f t="shared" si="2"/>
        <v>15.0364128096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14.489908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0.13859919040000002</v>
      </c>
      <c r="AD7">
        <f t="shared" si="1"/>
        <v>15.611308809599999</v>
      </c>
      <c r="AE7">
        <v>0</v>
      </c>
      <c r="AF7" s="26"/>
      <c r="AG7">
        <f t="shared" si="2"/>
        <v>15.611308809599999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9.5297830000000001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8.3862090400000006E-2</v>
      </c>
      <c r="AD8">
        <f t="shared" si="1"/>
        <v>9.4459209095999999</v>
      </c>
      <c r="AE8">
        <v>0</v>
      </c>
      <c r="AF8" s="26"/>
      <c r="AG8">
        <f t="shared" si="2"/>
        <v>9.4459209095999999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14.489908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0.13094319040000002</v>
      </c>
      <c r="AD9">
        <f t="shared" si="1"/>
        <v>14.7489648096</v>
      </c>
      <c r="AE9">
        <v>0</v>
      </c>
      <c r="AF9" s="26"/>
      <c r="AG9">
        <f t="shared" si="2"/>
        <v>14.7489648096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13.571949999999999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0.11943316</v>
      </c>
      <c r="AD10">
        <f t="shared" si="1"/>
        <v>13.452516839999999</v>
      </c>
      <c r="AE10">
        <v>0</v>
      </c>
      <c r="AF10" s="26"/>
      <c r="AG10">
        <f t="shared" si="2"/>
        <v>13.452516839999999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14.489908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2.13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0.14625519039999998</v>
      </c>
      <c r="AD11">
        <f t="shared" si="1"/>
        <v>16.473652809599997</v>
      </c>
      <c r="AE11">
        <v>0</v>
      </c>
      <c r="AF11" s="26"/>
      <c r="AG11">
        <f t="shared" si="2"/>
        <v>16.473652809599997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13.885484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0.1221922592</v>
      </c>
      <c r="AD12">
        <f t="shared" si="1"/>
        <v>13.7632917408</v>
      </c>
      <c r="AE12">
        <v>0</v>
      </c>
      <c r="AF12" s="26"/>
      <c r="AG12">
        <f t="shared" si="2"/>
        <v>13.7632917408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14.258081000000001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0.12547111280000001</v>
      </c>
      <c r="AD13">
        <f t="shared" si="1"/>
        <v>14.132609887200001</v>
      </c>
      <c r="AE13">
        <v>0</v>
      </c>
      <c r="AF13" s="26"/>
      <c r="AG13">
        <f t="shared" si="2"/>
        <v>14.132609887200001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14.489908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3.57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0.1589271904</v>
      </c>
      <c r="AD14">
        <f t="shared" si="1"/>
        <v>17.9009808096</v>
      </c>
      <c r="AE14">
        <v>0</v>
      </c>
      <c r="AF14" s="26"/>
      <c r="AG14">
        <f t="shared" si="2"/>
        <v>17.9009808096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11.713673999999999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0.1030803312</v>
      </c>
      <c r="AD15">
        <f t="shared" si="1"/>
        <v>11.6105936688</v>
      </c>
      <c r="AE15">
        <v>0</v>
      </c>
      <c r="AF15" s="26"/>
      <c r="AG15">
        <f t="shared" si="2"/>
        <v>11.6105936688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14.489908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0.15813519040000001</v>
      </c>
      <c r="AD16">
        <f t="shared" si="1"/>
        <v>17.811772809600001</v>
      </c>
      <c r="AE16">
        <v>0</v>
      </c>
      <c r="AF16" s="26"/>
      <c r="AG16">
        <f t="shared" si="2"/>
        <v>17.811772809600001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14.489908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4.3499999999999996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0.16579119040000001</v>
      </c>
      <c r="AD17">
        <f t="shared" si="1"/>
        <v>18.674116809600001</v>
      </c>
      <c r="AE17">
        <v>0</v>
      </c>
      <c r="AF17" s="26"/>
      <c r="AG17">
        <f t="shared" si="2"/>
        <v>18.674116809600001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14.489908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7.92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0.19720719040000004</v>
      </c>
      <c r="AD18">
        <f t="shared" si="1"/>
        <v>22.212700809600001</v>
      </c>
      <c r="AE18">
        <v>0</v>
      </c>
      <c r="AF18" s="26"/>
      <c r="AG18">
        <f t="shared" si="2"/>
        <v>22.212700809600001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14.489908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0.1419431904</v>
      </c>
      <c r="AD19">
        <f t="shared" si="1"/>
        <v>15.987964809600001</v>
      </c>
      <c r="AE19">
        <v>0</v>
      </c>
      <c r="AF19" s="26"/>
      <c r="AG19">
        <f t="shared" si="2"/>
        <v>15.987964809600001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14.489908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3.77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0.16068719040000001</v>
      </c>
      <c r="AD20">
        <f t="shared" si="1"/>
        <v>18.099220809599998</v>
      </c>
      <c r="AE20">
        <v>0</v>
      </c>
      <c r="AF20" s="26"/>
      <c r="AG20">
        <f t="shared" si="2"/>
        <v>18.099220809599998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14.489908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6.86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0.18787919040000001</v>
      </c>
      <c r="AD21">
        <f t="shared" si="1"/>
        <v>21.162028809599999</v>
      </c>
      <c r="AE21">
        <v>0</v>
      </c>
      <c r="AF21" s="26"/>
      <c r="AG21">
        <f t="shared" si="2"/>
        <v>21.162028809599999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14.489908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0.13428719040000001</v>
      </c>
      <c r="AD22">
        <f t="shared" si="1"/>
        <v>15.125620809599999</v>
      </c>
      <c r="AE22">
        <v>0</v>
      </c>
      <c r="AF22" s="26"/>
      <c r="AG22">
        <f t="shared" si="2"/>
        <v>15.125620809599999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14.489908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0.2125191904</v>
      </c>
      <c r="AD23">
        <f t="shared" si="1"/>
        <v>23.937388809600002</v>
      </c>
      <c r="AE23">
        <v>0</v>
      </c>
      <c r="AF23" s="26"/>
      <c r="AG23">
        <f t="shared" si="2"/>
        <v>23.937388809600002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14.489908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0.2125191904</v>
      </c>
      <c r="AD24">
        <f t="shared" si="1"/>
        <v>23.937388809600002</v>
      </c>
      <c r="AE24">
        <v>0</v>
      </c>
      <c r="AF24" s="26"/>
      <c r="AG24">
        <f t="shared" si="2"/>
        <v>23.937388809600002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14.489908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0.2125191904</v>
      </c>
      <c r="AD25">
        <f t="shared" si="1"/>
        <v>23.937388809600002</v>
      </c>
      <c r="AE25">
        <v>0</v>
      </c>
      <c r="AF25" s="26"/>
      <c r="AG25">
        <f t="shared" si="2"/>
        <v>23.937388809600002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14.489908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0.17767119040000001</v>
      </c>
      <c r="AD26">
        <f t="shared" si="1"/>
        <v>20.012236809599997</v>
      </c>
      <c r="AE26">
        <v>0</v>
      </c>
      <c r="AF26" s="26"/>
      <c r="AG26">
        <f t="shared" si="2"/>
        <v>20.012236809599997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14.489908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0.16491119040000002</v>
      </c>
      <c r="AD27">
        <f t="shared" si="1"/>
        <v>18.574996809599998</v>
      </c>
      <c r="AE27">
        <v>0</v>
      </c>
      <c r="AF27" s="26"/>
      <c r="AG27">
        <f t="shared" si="2"/>
        <v>18.574996809599998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14.489908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0.2125191904</v>
      </c>
      <c r="AD28">
        <f t="shared" si="1"/>
        <v>23.937388809600002</v>
      </c>
      <c r="AE28">
        <v>0</v>
      </c>
      <c r="AF28" s="26"/>
      <c r="AG28">
        <f t="shared" si="2"/>
        <v>23.937388809600002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14.489908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1.1599999999999999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0.1377191904</v>
      </c>
      <c r="AD29">
        <f t="shared" si="1"/>
        <v>15.5121888096</v>
      </c>
      <c r="AE29">
        <v>0</v>
      </c>
      <c r="AF29" s="26"/>
      <c r="AG29">
        <f t="shared" si="2"/>
        <v>15.5121888096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14.489908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0.20231119040000001</v>
      </c>
      <c r="AD30">
        <f t="shared" si="1"/>
        <v>22.7875968096</v>
      </c>
      <c r="AE30">
        <v>0</v>
      </c>
      <c r="AF30" s="26"/>
      <c r="AG30">
        <f t="shared" si="2"/>
        <v>22.7875968096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14.489908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0.2125191904</v>
      </c>
      <c r="AD31">
        <f t="shared" si="1"/>
        <v>23.937388809600002</v>
      </c>
      <c r="AE31">
        <v>0</v>
      </c>
      <c r="AF31" s="26"/>
      <c r="AG31">
        <f t="shared" si="2"/>
        <v>23.937388809600002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14.489908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0.2125191904</v>
      </c>
      <c r="AD32">
        <f t="shared" si="1"/>
        <v>23.937388809600002</v>
      </c>
      <c r="AE32">
        <v>0</v>
      </c>
      <c r="AF32" s="26"/>
      <c r="AG32">
        <f t="shared" si="2"/>
        <v>23.937388809600002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14.489908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0.2125191904</v>
      </c>
      <c r="AD33">
        <f t="shared" si="1"/>
        <v>23.937388809600002</v>
      </c>
      <c r="AE33">
        <v>0</v>
      </c>
      <c r="AF33" s="26"/>
      <c r="AG33">
        <f t="shared" si="2"/>
        <v>23.937388809600002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14.489908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0.2125191904</v>
      </c>
      <c r="AD34">
        <f t="shared" si="1"/>
        <v>23.937388809600002</v>
      </c>
      <c r="AE34">
        <v>0</v>
      </c>
      <c r="AF34" s="26"/>
      <c r="AG34">
        <f t="shared" si="2"/>
        <v>23.937388809600002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14.489908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0.2125191904</v>
      </c>
      <c r="AD35">
        <f t="shared" si="1"/>
        <v>23.937388809600002</v>
      </c>
      <c r="AE35">
        <v>0</v>
      </c>
      <c r="AF35" s="26"/>
      <c r="AG35">
        <f t="shared" si="2"/>
        <v>23.937388809600002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14.489908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3.57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0.1589271904</v>
      </c>
      <c r="AD36">
        <f t="shared" si="1"/>
        <v>17.9009808096</v>
      </c>
      <c r="AE36">
        <v>0</v>
      </c>
      <c r="AF36" s="26"/>
      <c r="AG36">
        <f t="shared" si="2"/>
        <v>17.9009808096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14.489908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0.2125191904</v>
      </c>
      <c r="AD37">
        <f t="shared" si="1"/>
        <v>23.937388809600002</v>
      </c>
      <c r="AE37">
        <v>0</v>
      </c>
      <c r="AF37" s="26"/>
      <c r="AG37">
        <f t="shared" si="2"/>
        <v>23.937388809600002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14.489908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0.2125191904</v>
      </c>
      <c r="AD38">
        <f t="shared" si="1"/>
        <v>23.937388809600002</v>
      </c>
      <c r="AE38">
        <v>0</v>
      </c>
      <c r="AF38" s="26"/>
      <c r="AG38">
        <f t="shared" si="2"/>
        <v>23.937388809600002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14.489908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0.2125191904</v>
      </c>
      <c r="AD39">
        <f t="shared" si="1"/>
        <v>23.937388809600002</v>
      </c>
      <c r="AE39">
        <v>0</v>
      </c>
      <c r="AF39" s="26"/>
      <c r="AG39">
        <f t="shared" si="2"/>
        <v>23.937388809600002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14.489908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8.7899999999999991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0.20486319040000001</v>
      </c>
      <c r="AD40">
        <f t="shared" si="1"/>
        <v>23.075044809599998</v>
      </c>
      <c r="AE40">
        <v>0</v>
      </c>
      <c r="AF40" s="26"/>
      <c r="AG40">
        <f t="shared" si="2"/>
        <v>23.075044809599998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14.489908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0.2125191904</v>
      </c>
      <c r="AD41">
        <f t="shared" si="1"/>
        <v>23.937388809600002</v>
      </c>
      <c r="AE41">
        <v>0</v>
      </c>
      <c r="AF41" s="26"/>
      <c r="AG41">
        <f t="shared" si="2"/>
        <v>23.937388809600002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14.489908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0.2125191904</v>
      </c>
      <c r="AD42">
        <f t="shared" si="1"/>
        <v>23.937388809600002</v>
      </c>
      <c r="AE42">
        <v>0</v>
      </c>
      <c r="AF42" s="26"/>
      <c r="AG42">
        <f t="shared" si="2"/>
        <v>23.937388809600002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14.489908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0.14282319039999999</v>
      </c>
      <c r="AD43">
        <f t="shared" si="1"/>
        <v>16.087084809599997</v>
      </c>
      <c r="AE43">
        <v>0</v>
      </c>
      <c r="AF43" s="26"/>
      <c r="AG43">
        <f t="shared" si="2"/>
        <v>16.087084809599997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14.489908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0.2125191904</v>
      </c>
      <c r="AD44">
        <f t="shared" si="1"/>
        <v>23.937388809600002</v>
      </c>
      <c r="AE44">
        <v>0</v>
      </c>
      <c r="AF44" s="26"/>
      <c r="AG44">
        <f t="shared" si="2"/>
        <v>23.937388809600002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14.489908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8.02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0.1980871904</v>
      </c>
      <c r="AD45">
        <f t="shared" si="1"/>
        <v>22.3118208096</v>
      </c>
      <c r="AE45">
        <v>0</v>
      </c>
      <c r="AF45" s="26"/>
      <c r="AG45">
        <f t="shared" si="2"/>
        <v>22.3118208096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14.489908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0.2125191904</v>
      </c>
      <c r="AD46">
        <f t="shared" si="1"/>
        <v>23.937388809600002</v>
      </c>
      <c r="AE46">
        <v>0</v>
      </c>
      <c r="AF46" s="26"/>
      <c r="AG46">
        <f t="shared" si="2"/>
        <v>23.937388809600002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14.489908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8.2100000000000009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0.19975919040000001</v>
      </c>
      <c r="AD47">
        <f t="shared" si="1"/>
        <v>22.500148809599999</v>
      </c>
      <c r="AE47">
        <v>0</v>
      </c>
      <c r="AF47" s="26"/>
      <c r="AG47">
        <f t="shared" si="2"/>
        <v>22.500148809599999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14.489908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0.1836551904</v>
      </c>
      <c r="AD48">
        <f t="shared" si="1"/>
        <v>20.686252809599999</v>
      </c>
      <c r="AE48">
        <v>0</v>
      </c>
      <c r="AF48" s="26"/>
      <c r="AG48">
        <f t="shared" si="2"/>
        <v>20.686252809599999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0.18699919039999999</v>
      </c>
      <c r="AD49">
        <f t="shared" si="1"/>
        <v>21.062908809599996</v>
      </c>
      <c r="AE49">
        <v>0</v>
      </c>
      <c r="AF49" s="26"/>
      <c r="AG49">
        <f t="shared" si="2"/>
        <v>21.062908809599996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14.489908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1.93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0.1444951904</v>
      </c>
      <c r="AD50">
        <f t="shared" si="1"/>
        <v>16.275412809599999</v>
      </c>
      <c r="AE50">
        <v>0</v>
      </c>
      <c r="AF50" s="26"/>
      <c r="AG50">
        <f t="shared" si="2"/>
        <v>16.275412809599999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0.2125191904</v>
      </c>
      <c r="AD51">
        <f t="shared" si="1"/>
        <v>23.937388809600002</v>
      </c>
      <c r="AE51">
        <v>0</v>
      </c>
      <c r="AF51" s="26"/>
      <c r="AG51">
        <f t="shared" si="2"/>
        <v>23.937388809600002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0.20231119040000001</v>
      </c>
      <c r="AD52">
        <f t="shared" si="1"/>
        <v>22.7875968096</v>
      </c>
      <c r="AE52">
        <v>0</v>
      </c>
      <c r="AF52" s="26"/>
      <c r="AG52">
        <f t="shared" si="2"/>
        <v>22.7875968096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0.2125191904</v>
      </c>
      <c r="AD53">
        <f t="shared" si="1"/>
        <v>23.937388809600002</v>
      </c>
      <c r="AE53">
        <v>0</v>
      </c>
      <c r="AF53" s="26"/>
      <c r="AG53">
        <f t="shared" si="2"/>
        <v>23.937388809600002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7.92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0.19720719040000004</v>
      </c>
      <c r="AD54">
        <f t="shared" si="1"/>
        <v>22.212700809600001</v>
      </c>
      <c r="AE54">
        <v>0</v>
      </c>
      <c r="AF54" s="26"/>
      <c r="AG54">
        <f t="shared" si="2"/>
        <v>22.212700809600001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0.2125191904</v>
      </c>
      <c r="AD55">
        <f t="shared" si="1"/>
        <v>23.937388809600002</v>
      </c>
      <c r="AE55">
        <v>0</v>
      </c>
      <c r="AF55" s="26"/>
      <c r="AG55">
        <f t="shared" si="2"/>
        <v>23.937388809600002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0.2125191904</v>
      </c>
      <c r="AD56">
        <f t="shared" si="1"/>
        <v>23.937388809600002</v>
      </c>
      <c r="AE56">
        <v>0</v>
      </c>
      <c r="AF56" s="26"/>
      <c r="AG56">
        <f t="shared" si="2"/>
        <v>23.937388809600002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14.489908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0.12918319040000001</v>
      </c>
      <c r="AD57">
        <f t="shared" si="1"/>
        <v>14.5507248096</v>
      </c>
      <c r="AE57">
        <v>0</v>
      </c>
      <c r="AF57" s="26"/>
      <c r="AG57">
        <f t="shared" si="2"/>
        <v>14.5507248096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14.489908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4.1500000000000004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0.1640311904</v>
      </c>
      <c r="AD58">
        <f t="shared" si="1"/>
        <v>18.475876809599999</v>
      </c>
      <c r="AE58">
        <v>0</v>
      </c>
      <c r="AF58" s="26"/>
      <c r="AG58">
        <f t="shared" si="2"/>
        <v>18.475876809599999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7.25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0.1913111904</v>
      </c>
      <c r="AD59">
        <f t="shared" si="1"/>
        <v>21.548596809599999</v>
      </c>
      <c r="AE59">
        <v>0</v>
      </c>
      <c r="AF59" s="26"/>
      <c r="AG59">
        <f t="shared" si="2"/>
        <v>21.548596809599999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0.2125191904</v>
      </c>
      <c r="AD60">
        <f t="shared" si="1"/>
        <v>23.937388809600002</v>
      </c>
      <c r="AE60">
        <v>0</v>
      </c>
      <c r="AF60" s="26"/>
      <c r="AG60">
        <f t="shared" si="2"/>
        <v>23.937388809600002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0.2125191904</v>
      </c>
      <c r="AD61">
        <f t="shared" si="1"/>
        <v>23.937388809600002</v>
      </c>
      <c r="AE61">
        <v>0</v>
      </c>
      <c r="AF61" s="26"/>
      <c r="AG61">
        <f t="shared" si="2"/>
        <v>23.937388809600002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8.02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0.1980871904</v>
      </c>
      <c r="AD62">
        <f t="shared" si="1"/>
        <v>22.3118208096</v>
      </c>
      <c r="AE62">
        <v>0</v>
      </c>
      <c r="AF62" s="26"/>
      <c r="AG62">
        <f t="shared" si="2"/>
        <v>22.3118208096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0.20319119040000003</v>
      </c>
      <c r="AD63">
        <f t="shared" si="1"/>
        <v>22.886716809600003</v>
      </c>
      <c r="AE63">
        <v>0</v>
      </c>
      <c r="AF63" s="26"/>
      <c r="AG63">
        <f t="shared" si="2"/>
        <v>22.886716809600003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14.489908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1.1599999999999999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0.1377191904</v>
      </c>
      <c r="AD64">
        <f t="shared" si="1"/>
        <v>15.5121888096</v>
      </c>
      <c r="AE64">
        <v>0</v>
      </c>
      <c r="AF64" s="26"/>
      <c r="AG64">
        <f t="shared" si="2"/>
        <v>15.5121888096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0.2125191904</v>
      </c>
      <c r="AD65">
        <f t="shared" si="1"/>
        <v>23.937388809600002</v>
      </c>
      <c r="AE65">
        <v>0</v>
      </c>
      <c r="AF65" s="26"/>
      <c r="AG65">
        <f t="shared" si="2"/>
        <v>23.937388809600002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0.2125191904</v>
      </c>
      <c r="AD66">
        <f t="shared" si="1"/>
        <v>23.937388809600002</v>
      </c>
      <c r="AE66">
        <v>0</v>
      </c>
      <c r="AF66" s="26"/>
      <c r="AG66">
        <f t="shared" si="2"/>
        <v>23.937388809600002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0.2125191904</v>
      </c>
      <c r="AD67">
        <f t="shared" si="1"/>
        <v>23.937388809600002</v>
      </c>
      <c r="AE67">
        <v>0</v>
      </c>
      <c r="AF67" s="26"/>
      <c r="AG67">
        <f t="shared" si="2"/>
        <v>23.937388809600002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0.2125191904</v>
      </c>
      <c r="AD68">
        <f t="shared" ref="AD68:AD98" si="4">SUM(B68:AB68,AI68:AR68)-AC68</f>
        <v>23.937388809600002</v>
      </c>
      <c r="AE68">
        <v>0</v>
      </c>
      <c r="AF68" s="26"/>
      <c r="AG68">
        <f t="shared" ref="AG68:AG98" si="5">SUM(AD68:AF68)</f>
        <v>23.937388809600002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8.1199999999999992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0.19896719039999999</v>
      </c>
      <c r="AD69">
        <f t="shared" si="4"/>
        <v>22.410940809599996</v>
      </c>
      <c r="AE69">
        <v>0</v>
      </c>
      <c r="AF69" s="26"/>
      <c r="AG69">
        <f t="shared" si="5"/>
        <v>22.410940809599996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9.3699999999999992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0.20996719039999998</v>
      </c>
      <c r="AD70">
        <f t="shared" si="4"/>
        <v>23.649940809599997</v>
      </c>
      <c r="AE70">
        <v>0</v>
      </c>
      <c r="AF70" s="26"/>
      <c r="AG70">
        <f t="shared" si="5"/>
        <v>23.649940809599997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5.41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0.17511919040000001</v>
      </c>
      <c r="AD71">
        <f t="shared" si="4"/>
        <v>19.7247888096</v>
      </c>
      <c r="AE71">
        <v>0</v>
      </c>
      <c r="AF71" s="26"/>
      <c r="AG71">
        <f t="shared" si="5"/>
        <v>19.7247888096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0.2125191904</v>
      </c>
      <c r="AD72">
        <f t="shared" si="4"/>
        <v>23.937388809600002</v>
      </c>
      <c r="AE72">
        <v>0</v>
      </c>
      <c r="AF72" s="26"/>
      <c r="AG72">
        <f t="shared" si="5"/>
        <v>23.937388809600002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7.34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0.19210319040000001</v>
      </c>
      <c r="AD73">
        <f t="shared" si="4"/>
        <v>21.637804809599999</v>
      </c>
      <c r="AE73">
        <v>0</v>
      </c>
      <c r="AF73" s="26"/>
      <c r="AG73">
        <f t="shared" si="5"/>
        <v>21.637804809599999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0.2125191904</v>
      </c>
      <c r="AD74">
        <f t="shared" si="4"/>
        <v>23.937388809600002</v>
      </c>
      <c r="AE74">
        <v>0</v>
      </c>
      <c r="AF74" s="26"/>
      <c r="AG74">
        <f t="shared" si="5"/>
        <v>23.937388809600002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0.2125191904</v>
      </c>
      <c r="AD75">
        <f t="shared" si="4"/>
        <v>23.937388809600002</v>
      </c>
      <c r="AE75">
        <v>0</v>
      </c>
      <c r="AF75" s="26"/>
      <c r="AG75">
        <f t="shared" si="5"/>
        <v>23.937388809600002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8.89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0.20574319040000003</v>
      </c>
      <c r="AD76">
        <f t="shared" si="4"/>
        <v>23.174164809600001</v>
      </c>
      <c r="AE76">
        <v>0</v>
      </c>
      <c r="AF76" s="26"/>
      <c r="AG76">
        <f t="shared" si="5"/>
        <v>23.174164809600001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7.15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0.19043119040000001</v>
      </c>
      <c r="AD77">
        <f t="shared" si="4"/>
        <v>21.4494768096</v>
      </c>
      <c r="AE77">
        <v>0</v>
      </c>
      <c r="AF77" s="26"/>
      <c r="AG77">
        <f t="shared" si="5"/>
        <v>21.4494768096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13.985389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0.1230714232</v>
      </c>
      <c r="AD78">
        <f t="shared" si="4"/>
        <v>13.862317576799999</v>
      </c>
      <c r="AE78">
        <v>0</v>
      </c>
      <c r="AF78" s="26"/>
      <c r="AG78">
        <f t="shared" si="5"/>
        <v>13.862317576799999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6.86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0.18787919040000001</v>
      </c>
      <c r="AD79">
        <f t="shared" si="4"/>
        <v>21.162028809599999</v>
      </c>
      <c r="AE79">
        <v>0</v>
      </c>
      <c r="AF79" s="26"/>
      <c r="AG79">
        <f t="shared" si="5"/>
        <v>21.162028809599999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0.2125191904</v>
      </c>
      <c r="AD80">
        <f t="shared" si="4"/>
        <v>23.937388809600002</v>
      </c>
      <c r="AE80">
        <v>0</v>
      </c>
      <c r="AF80" s="26"/>
      <c r="AG80">
        <f t="shared" si="5"/>
        <v>23.937388809600002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0.2125191904</v>
      </c>
      <c r="AD82">
        <f t="shared" si="4"/>
        <v>23.937388809600002</v>
      </c>
      <c r="AE82">
        <v>0</v>
      </c>
      <c r="AF82" s="26"/>
      <c r="AG82">
        <f t="shared" si="5"/>
        <v>23.937388809600002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0.2125191904</v>
      </c>
      <c r="AD83">
        <f t="shared" si="4"/>
        <v>23.937388809600002</v>
      </c>
      <c r="AE83">
        <v>0</v>
      </c>
      <c r="AF83" s="26"/>
      <c r="AG83">
        <f t="shared" si="5"/>
        <v>23.937388809600002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0.2125191904</v>
      </c>
      <c r="AD84">
        <f t="shared" si="4"/>
        <v>23.937388809600002</v>
      </c>
      <c r="AE84">
        <v>0</v>
      </c>
      <c r="AF84" s="26"/>
      <c r="AG84">
        <f t="shared" si="5"/>
        <v>23.937388809600002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14.489908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4.25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0.16491119040000002</v>
      </c>
      <c r="AD85">
        <f t="shared" si="4"/>
        <v>18.574996809599998</v>
      </c>
      <c r="AE85">
        <v>0</v>
      </c>
      <c r="AF85" s="26"/>
      <c r="AG85">
        <f t="shared" si="5"/>
        <v>18.574996809599998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0.2125191904</v>
      </c>
      <c r="AD86">
        <f t="shared" si="4"/>
        <v>23.937388809600002</v>
      </c>
      <c r="AE86">
        <v>0</v>
      </c>
      <c r="AF86" s="26"/>
      <c r="AG86">
        <f t="shared" si="5"/>
        <v>23.937388809600002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14.489908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8.6999999999999993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0.20407119039999999</v>
      </c>
      <c r="AD87">
        <f t="shared" si="4"/>
        <v>22.985836809599999</v>
      </c>
      <c r="AE87">
        <v>0</v>
      </c>
      <c r="AF87" s="26"/>
      <c r="AG87">
        <f t="shared" si="5"/>
        <v>22.985836809599999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14.489908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0.2125191904</v>
      </c>
      <c r="AD88">
        <f t="shared" si="4"/>
        <v>23.937388809600002</v>
      </c>
      <c r="AE88">
        <v>0</v>
      </c>
      <c r="AF88" s="26"/>
      <c r="AG88">
        <f t="shared" si="5"/>
        <v>23.937388809600002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14.489908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9.4700000000000006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0.2108471904</v>
      </c>
      <c r="AD89">
        <f t="shared" si="4"/>
        <v>23.7490608096</v>
      </c>
      <c r="AE89">
        <v>0</v>
      </c>
      <c r="AF89" s="26"/>
      <c r="AG89">
        <f t="shared" si="5"/>
        <v>23.7490608096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14.489908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0.18787919040000001</v>
      </c>
      <c r="AD90">
        <f t="shared" si="4"/>
        <v>21.162028809599999</v>
      </c>
      <c r="AE90">
        <v>0</v>
      </c>
      <c r="AF90" s="26"/>
      <c r="AG90">
        <f t="shared" si="5"/>
        <v>21.162028809599999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14.489908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7.25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0.1913111904</v>
      </c>
      <c r="AD91">
        <f t="shared" si="4"/>
        <v>21.548596809599999</v>
      </c>
      <c r="AE91">
        <v>0</v>
      </c>
      <c r="AF91" s="26"/>
      <c r="AG91">
        <f t="shared" si="5"/>
        <v>21.548596809599999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14.369961999999999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0.12645566559999999</v>
      </c>
      <c r="AD92">
        <f t="shared" si="4"/>
        <v>14.243506334399999</v>
      </c>
      <c r="AE92">
        <v>0</v>
      </c>
      <c r="AF92" s="26"/>
      <c r="AG92">
        <f t="shared" si="5"/>
        <v>14.243506334399999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14.489908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7.25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0.1913111904</v>
      </c>
      <c r="AD93">
        <f t="shared" si="4"/>
        <v>21.548596809599999</v>
      </c>
      <c r="AE93">
        <v>0</v>
      </c>
      <c r="AF93" s="26"/>
      <c r="AG93">
        <f t="shared" si="5"/>
        <v>21.548596809599999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14.489908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8.1199999999999992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0.19896719039999999</v>
      </c>
      <c r="AD94">
        <f t="shared" si="4"/>
        <v>22.410940809599996</v>
      </c>
      <c r="AE94">
        <v>0</v>
      </c>
      <c r="AF94" s="26"/>
      <c r="AG94">
        <f t="shared" si="5"/>
        <v>22.410940809599996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14.489908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8.1199999999999992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0.19896719039999999</v>
      </c>
      <c r="AD95">
        <f t="shared" si="4"/>
        <v>22.410940809599996</v>
      </c>
      <c r="AE95">
        <v>0</v>
      </c>
      <c r="AF95" s="26"/>
      <c r="AG95">
        <f t="shared" si="5"/>
        <v>22.410940809599996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14.489908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5.31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0.17423919039999999</v>
      </c>
      <c r="AD96">
        <f t="shared" si="4"/>
        <v>19.625668809599997</v>
      </c>
      <c r="AE96">
        <v>0</v>
      </c>
      <c r="AF96" s="26"/>
      <c r="AG96">
        <f t="shared" si="5"/>
        <v>19.625668809599997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14.489908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4.0599999999999996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0.16323919039999998</v>
      </c>
      <c r="AD97">
        <f t="shared" si="4"/>
        <v>18.3866688096</v>
      </c>
      <c r="AE97">
        <v>0</v>
      </c>
      <c r="AF97" s="26"/>
      <c r="AG97">
        <f t="shared" si="5"/>
        <v>18.3866688096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14.489908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0.16491119040000002</v>
      </c>
      <c r="AD98">
        <f t="shared" si="4"/>
        <v>18.574996809599998</v>
      </c>
      <c r="AE98">
        <v>0</v>
      </c>
      <c r="AF98" s="26"/>
      <c r="AG98">
        <f t="shared" si="5"/>
        <v>18.574996809599998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0.34522903375000019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0.15766750000000004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4.425489497000004E-3</v>
      </c>
      <c r="AD99">
        <f t="shared" si="6"/>
        <v>0.49847104425299971</v>
      </c>
      <c r="AE99">
        <f t="shared" ref="AE99:AR99" si="8">SUM(AE3:AE98)/4000</f>
        <v>0</v>
      </c>
      <c r="AG99">
        <f t="shared" si="8"/>
        <v>0.49847104425299971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120</v>
      </c>
      <c r="C3" s="16">
        <f>'[1]01'!C5</f>
        <v>0</v>
      </c>
      <c r="D3" s="16">
        <f>'[1]01'!D5</f>
        <v>180</v>
      </c>
      <c r="E3" s="16">
        <f>'[1]01'!E5</f>
        <v>0</v>
      </c>
      <c r="F3" s="15">
        <f>SUM(B3:E3)</f>
        <v>300</v>
      </c>
      <c r="G3" s="15">
        <f>'[1]01'!H5</f>
        <v>120</v>
      </c>
      <c r="H3" s="16">
        <f>'[1]01'!I5</f>
        <v>0</v>
      </c>
      <c r="I3" s="16">
        <f>'[1]01'!J5</f>
        <v>36</v>
      </c>
      <c r="J3" s="16">
        <f>'[1]01'!K5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'[1]01'!B6</f>
        <v>120</v>
      </c>
      <c r="C4" s="16">
        <f>'[1]01'!C6</f>
        <v>0</v>
      </c>
      <c r="D4" s="16">
        <f>'[1]01'!D6</f>
        <v>180</v>
      </c>
      <c r="E4" s="16">
        <f>'[1]01'!E6</f>
        <v>0</v>
      </c>
      <c r="F4" s="15">
        <f>SUM(B4:E4)</f>
        <v>300</v>
      </c>
      <c r="G4" s="15">
        <f>'[1]01'!H6</f>
        <v>120</v>
      </c>
      <c r="H4" s="16">
        <f>'[1]01'!I6</f>
        <v>0</v>
      </c>
      <c r="I4" s="16">
        <f>'[1]01'!J6</f>
        <v>36</v>
      </c>
      <c r="J4" s="16">
        <f>'[1]01'!K6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'[1]01'!B7</f>
        <v>120</v>
      </c>
      <c r="C5" s="16">
        <f>'[1]01'!C7</f>
        <v>0</v>
      </c>
      <c r="D5" s="16">
        <f>'[1]01'!D7</f>
        <v>180</v>
      </c>
      <c r="E5" s="16">
        <f>'[1]01'!E7</f>
        <v>0</v>
      </c>
      <c r="F5" s="15">
        <f t="shared" ref="F5:F68" si="6">SUM(B5:E5)</f>
        <v>300</v>
      </c>
      <c r="G5" s="15">
        <f>'[1]01'!H7</f>
        <v>120</v>
      </c>
      <c r="H5" s="16">
        <f>'[1]01'!I7</f>
        <v>0</v>
      </c>
      <c r="I5" s="16">
        <f>'[1]01'!J7</f>
        <v>36</v>
      </c>
      <c r="J5" s="16">
        <f>'[1]01'!K7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'[1]01'!B8</f>
        <v>120</v>
      </c>
      <c r="C6" s="16">
        <f>'[1]01'!C8</f>
        <v>0</v>
      </c>
      <c r="D6" s="16">
        <f>'[1]01'!D8</f>
        <v>180</v>
      </c>
      <c r="E6" s="16">
        <f>'[1]01'!E8</f>
        <v>0</v>
      </c>
      <c r="F6" s="15">
        <f t="shared" si="6"/>
        <v>300</v>
      </c>
      <c r="G6" s="15">
        <f>'[1]01'!H8</f>
        <v>120</v>
      </c>
      <c r="H6" s="16">
        <f>'[1]01'!I8</f>
        <v>0</v>
      </c>
      <c r="I6" s="16">
        <f>'[1]01'!J8</f>
        <v>36</v>
      </c>
      <c r="J6" s="16">
        <f>'[1]01'!K8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'[1]01'!B9</f>
        <v>120</v>
      </c>
      <c r="C7" s="16">
        <f>'[1]01'!C9</f>
        <v>0</v>
      </c>
      <c r="D7" s="16">
        <f>'[1]01'!D9</f>
        <v>180</v>
      </c>
      <c r="E7" s="16">
        <f>'[1]01'!E9</f>
        <v>0</v>
      </c>
      <c r="F7" s="15">
        <f t="shared" si="6"/>
        <v>300</v>
      </c>
      <c r="G7" s="15">
        <f>'[1]01'!H9</f>
        <v>120</v>
      </c>
      <c r="H7" s="16">
        <f>'[1]01'!I9</f>
        <v>0</v>
      </c>
      <c r="I7" s="16">
        <f>'[1]01'!J9</f>
        <v>36</v>
      </c>
      <c r="J7" s="16">
        <f>'[1]01'!K9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'[1]01'!B10</f>
        <v>120</v>
      </c>
      <c r="C8" s="16">
        <f>'[1]01'!C10</f>
        <v>0</v>
      </c>
      <c r="D8" s="16">
        <f>'[1]01'!D10</f>
        <v>180</v>
      </c>
      <c r="E8" s="16">
        <f>'[1]01'!E10</f>
        <v>0</v>
      </c>
      <c r="F8" s="15">
        <f t="shared" si="6"/>
        <v>300</v>
      </c>
      <c r="G8" s="15">
        <f>'[1]01'!H10</f>
        <v>120</v>
      </c>
      <c r="H8" s="16">
        <f>'[1]01'!I10</f>
        <v>0</v>
      </c>
      <c r="I8" s="16">
        <f>'[1]01'!J10</f>
        <v>36</v>
      </c>
      <c r="J8" s="16">
        <f>'[1]01'!K10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'[1]01'!B11</f>
        <v>120</v>
      </c>
      <c r="C9" s="16">
        <f>'[1]01'!C11</f>
        <v>0</v>
      </c>
      <c r="D9" s="16">
        <f>'[1]01'!D11</f>
        <v>180</v>
      </c>
      <c r="E9" s="16">
        <f>'[1]01'!E11</f>
        <v>0</v>
      </c>
      <c r="F9" s="15">
        <f t="shared" si="6"/>
        <v>300</v>
      </c>
      <c r="G9" s="15">
        <f>'[1]01'!H11</f>
        <v>120</v>
      </c>
      <c r="H9" s="16">
        <f>'[1]01'!I11</f>
        <v>0</v>
      </c>
      <c r="I9" s="16">
        <f>'[1]01'!J11</f>
        <v>36</v>
      </c>
      <c r="J9" s="16">
        <f>'[1]01'!K11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'[1]01'!B12</f>
        <v>120</v>
      </c>
      <c r="C10" s="16">
        <f>'[1]01'!C12</f>
        <v>0</v>
      </c>
      <c r="D10" s="16">
        <f>'[1]01'!D12</f>
        <v>180</v>
      </c>
      <c r="E10" s="16">
        <f>'[1]01'!E12</f>
        <v>0</v>
      </c>
      <c r="F10" s="15">
        <f t="shared" si="6"/>
        <v>300</v>
      </c>
      <c r="G10" s="15">
        <f>'[1]01'!H12</f>
        <v>120</v>
      </c>
      <c r="H10" s="16">
        <f>'[1]01'!I12</f>
        <v>0</v>
      </c>
      <c r="I10" s="16">
        <f>'[1]01'!J12</f>
        <v>36</v>
      </c>
      <c r="J10" s="16">
        <f>'[1]01'!K12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'[1]01'!B13</f>
        <v>120</v>
      </c>
      <c r="C11" s="16">
        <f>'[1]01'!C13</f>
        <v>0</v>
      </c>
      <c r="D11" s="16">
        <f>'[1]01'!D13</f>
        <v>180</v>
      </c>
      <c r="E11" s="16">
        <f>'[1]01'!E13</f>
        <v>0</v>
      </c>
      <c r="F11" s="15">
        <f t="shared" si="6"/>
        <v>300</v>
      </c>
      <c r="G11" s="15">
        <f>'[1]01'!H13</f>
        <v>120</v>
      </c>
      <c r="H11" s="16">
        <f>'[1]01'!I13</f>
        <v>0</v>
      </c>
      <c r="I11" s="16">
        <f>'[1]01'!J13</f>
        <v>36</v>
      </c>
      <c r="J11" s="16">
        <f>'[1]01'!K13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'[1]01'!B14</f>
        <v>120</v>
      </c>
      <c r="C12" s="16">
        <f>'[1]01'!C14</f>
        <v>0</v>
      </c>
      <c r="D12" s="16">
        <f>'[1]01'!D14</f>
        <v>180</v>
      </c>
      <c r="E12" s="16">
        <f>'[1]01'!E14</f>
        <v>0</v>
      </c>
      <c r="F12" s="15">
        <f t="shared" si="6"/>
        <v>300</v>
      </c>
      <c r="G12" s="15">
        <f>'[1]01'!H14</f>
        <v>120</v>
      </c>
      <c r="H12" s="16">
        <f>'[1]01'!I14</f>
        <v>0</v>
      </c>
      <c r="I12" s="16">
        <f>'[1]01'!J14</f>
        <v>36</v>
      </c>
      <c r="J12" s="16">
        <f>'[1]01'!K14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'[1]01'!B15</f>
        <v>120</v>
      </c>
      <c r="C13" s="16">
        <f>'[1]01'!C15</f>
        <v>0</v>
      </c>
      <c r="D13" s="16">
        <f>'[1]01'!D15</f>
        <v>180</v>
      </c>
      <c r="E13" s="16">
        <f>'[1]01'!E15</f>
        <v>0</v>
      </c>
      <c r="F13" s="15">
        <f t="shared" si="6"/>
        <v>300</v>
      </c>
      <c r="G13" s="15">
        <f>'[1]01'!H15</f>
        <v>120</v>
      </c>
      <c r="H13" s="16">
        <f>'[1]01'!I15</f>
        <v>0</v>
      </c>
      <c r="I13" s="16">
        <f>'[1]01'!J15</f>
        <v>36</v>
      </c>
      <c r="J13" s="16">
        <f>'[1]01'!K15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'[1]01'!B16</f>
        <v>120</v>
      </c>
      <c r="C14" s="16">
        <f>'[1]01'!C16</f>
        <v>0</v>
      </c>
      <c r="D14" s="16">
        <f>'[1]01'!D16</f>
        <v>180</v>
      </c>
      <c r="E14" s="16">
        <f>'[1]01'!E16</f>
        <v>0</v>
      </c>
      <c r="F14" s="15">
        <f t="shared" si="6"/>
        <v>300</v>
      </c>
      <c r="G14" s="15">
        <f>'[1]01'!H16</f>
        <v>120</v>
      </c>
      <c r="H14" s="16">
        <f>'[1]01'!I16</f>
        <v>0</v>
      </c>
      <c r="I14" s="16">
        <f>'[1]01'!J16</f>
        <v>36</v>
      </c>
      <c r="J14" s="16">
        <f>'[1]01'!K16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'[1]01'!B17</f>
        <v>120</v>
      </c>
      <c r="C15" s="16">
        <f>'[1]01'!C17</f>
        <v>0</v>
      </c>
      <c r="D15" s="16">
        <f>'[1]01'!D17</f>
        <v>180</v>
      </c>
      <c r="E15" s="16">
        <f>'[1]01'!E17</f>
        <v>0</v>
      </c>
      <c r="F15" s="15">
        <f t="shared" si="6"/>
        <v>300</v>
      </c>
      <c r="G15" s="15">
        <f>'[1]01'!H17</f>
        <v>120</v>
      </c>
      <c r="H15" s="16">
        <f>'[1]01'!I17</f>
        <v>0</v>
      </c>
      <c r="I15" s="16">
        <f>'[1]01'!J17</f>
        <v>36</v>
      </c>
      <c r="J15" s="16">
        <f>'[1]01'!K17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'[1]01'!B18</f>
        <v>120</v>
      </c>
      <c r="C16" s="16">
        <f>'[1]01'!C18</f>
        <v>0</v>
      </c>
      <c r="D16" s="16">
        <f>'[1]01'!D18</f>
        <v>180</v>
      </c>
      <c r="E16" s="16">
        <f>'[1]01'!E18</f>
        <v>0</v>
      </c>
      <c r="F16" s="15">
        <f t="shared" si="6"/>
        <v>300</v>
      </c>
      <c r="G16" s="15">
        <f>'[1]01'!H18</f>
        <v>120</v>
      </c>
      <c r="H16" s="16">
        <f>'[1]01'!I18</f>
        <v>0</v>
      </c>
      <c r="I16" s="16">
        <f>'[1]01'!J18</f>
        <v>36</v>
      </c>
      <c r="J16" s="16">
        <f>'[1]01'!K18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'[1]01'!B19</f>
        <v>120</v>
      </c>
      <c r="C17" s="16">
        <f>'[1]01'!C19</f>
        <v>0</v>
      </c>
      <c r="D17" s="16">
        <f>'[1]01'!D19</f>
        <v>180</v>
      </c>
      <c r="E17" s="16">
        <f>'[1]01'!E19</f>
        <v>0</v>
      </c>
      <c r="F17" s="15">
        <f t="shared" si="6"/>
        <v>300</v>
      </c>
      <c r="G17" s="15">
        <f>'[1]01'!H19</f>
        <v>120</v>
      </c>
      <c r="H17" s="16">
        <f>'[1]01'!I19</f>
        <v>0</v>
      </c>
      <c r="I17" s="16">
        <f>'[1]01'!J19</f>
        <v>36</v>
      </c>
      <c r="J17" s="16">
        <f>'[1]01'!K19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'[1]01'!B20</f>
        <v>120</v>
      </c>
      <c r="C18" s="16">
        <f>'[1]01'!C20</f>
        <v>0</v>
      </c>
      <c r="D18" s="16">
        <f>'[1]01'!D20</f>
        <v>180</v>
      </c>
      <c r="E18" s="16">
        <f>'[1]01'!E20</f>
        <v>0</v>
      </c>
      <c r="F18" s="15">
        <f t="shared" si="6"/>
        <v>300</v>
      </c>
      <c r="G18" s="15">
        <f>'[1]01'!H20</f>
        <v>120</v>
      </c>
      <c r="H18" s="16">
        <f>'[1]01'!I20</f>
        <v>0</v>
      </c>
      <c r="I18" s="16">
        <f>'[1]01'!J20</f>
        <v>36</v>
      </c>
      <c r="J18" s="16">
        <f>'[1]01'!K20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'[1]01'!B21</f>
        <v>120</v>
      </c>
      <c r="C19" s="16">
        <f>'[1]01'!C21</f>
        <v>0</v>
      </c>
      <c r="D19" s="16">
        <f>'[1]01'!D21</f>
        <v>180</v>
      </c>
      <c r="E19" s="16">
        <f>'[1]01'!E21</f>
        <v>0</v>
      </c>
      <c r="F19" s="15">
        <f t="shared" si="6"/>
        <v>300</v>
      </c>
      <c r="G19" s="15">
        <f>'[1]01'!H21</f>
        <v>120</v>
      </c>
      <c r="H19" s="16">
        <f>'[1]01'!I21</f>
        <v>0</v>
      </c>
      <c r="I19" s="16">
        <f>'[1]01'!J21</f>
        <v>36</v>
      </c>
      <c r="J19" s="16">
        <f>'[1]01'!K21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'[1]01'!B22</f>
        <v>120</v>
      </c>
      <c r="C20" s="16">
        <f>'[1]01'!C22</f>
        <v>0</v>
      </c>
      <c r="D20" s="16">
        <f>'[1]01'!D22</f>
        <v>180</v>
      </c>
      <c r="E20" s="16">
        <f>'[1]01'!E22</f>
        <v>0</v>
      </c>
      <c r="F20" s="15">
        <f t="shared" si="6"/>
        <v>300</v>
      </c>
      <c r="G20" s="15">
        <f>'[1]01'!H22</f>
        <v>120</v>
      </c>
      <c r="H20" s="16">
        <f>'[1]01'!I22</f>
        <v>0</v>
      </c>
      <c r="I20" s="16">
        <f>'[1]01'!J22</f>
        <v>36</v>
      </c>
      <c r="J20" s="16">
        <f>'[1]01'!K22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'[1]01'!B23</f>
        <v>120</v>
      </c>
      <c r="C21" s="16">
        <f>'[1]01'!C23</f>
        <v>0</v>
      </c>
      <c r="D21" s="16">
        <f>'[1]01'!D23</f>
        <v>180</v>
      </c>
      <c r="E21" s="16">
        <f>'[1]01'!E23</f>
        <v>0</v>
      </c>
      <c r="F21" s="15">
        <f t="shared" si="6"/>
        <v>300</v>
      </c>
      <c r="G21" s="15">
        <f>'[1]01'!H23</f>
        <v>120</v>
      </c>
      <c r="H21" s="16">
        <f>'[1]01'!I23</f>
        <v>0</v>
      </c>
      <c r="I21" s="16">
        <f>'[1]01'!J23</f>
        <v>36</v>
      </c>
      <c r="J21" s="16">
        <f>'[1]01'!K23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'[1]01'!B24</f>
        <v>120</v>
      </c>
      <c r="C22" s="16">
        <f>'[1]01'!C24</f>
        <v>0</v>
      </c>
      <c r="D22" s="16">
        <f>'[1]01'!D24</f>
        <v>180</v>
      </c>
      <c r="E22" s="16">
        <f>'[1]01'!E24</f>
        <v>0</v>
      </c>
      <c r="F22" s="15">
        <f t="shared" si="6"/>
        <v>300</v>
      </c>
      <c r="G22" s="15">
        <f>'[1]01'!H24</f>
        <v>120</v>
      </c>
      <c r="H22" s="16">
        <f>'[1]01'!I24</f>
        <v>0</v>
      </c>
      <c r="I22" s="16">
        <f>'[1]01'!J24</f>
        <v>36</v>
      </c>
      <c r="J22" s="16">
        <f>'[1]01'!K24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'[1]01'!B25</f>
        <v>120</v>
      </c>
      <c r="C23" s="16">
        <f>'[1]01'!C25</f>
        <v>0</v>
      </c>
      <c r="D23" s="16">
        <f>'[1]01'!D25</f>
        <v>180</v>
      </c>
      <c r="E23" s="16">
        <f>'[1]01'!E25</f>
        <v>0</v>
      </c>
      <c r="F23" s="15">
        <f t="shared" si="6"/>
        <v>300</v>
      </c>
      <c r="G23" s="15">
        <f>'[1]01'!H25</f>
        <v>120</v>
      </c>
      <c r="H23" s="16">
        <f>'[1]01'!I25</f>
        <v>0</v>
      </c>
      <c r="I23" s="16">
        <f>'[1]01'!J25</f>
        <v>36</v>
      </c>
      <c r="J23" s="16">
        <f>'[1]01'!K25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'[1]01'!B26</f>
        <v>120</v>
      </c>
      <c r="C24" s="16">
        <f>'[1]01'!C26</f>
        <v>0</v>
      </c>
      <c r="D24" s="16">
        <f>'[1]01'!D26</f>
        <v>180</v>
      </c>
      <c r="E24" s="16">
        <f>'[1]01'!E26</f>
        <v>0</v>
      </c>
      <c r="F24" s="15">
        <f t="shared" si="6"/>
        <v>300</v>
      </c>
      <c r="G24" s="15">
        <f>'[1]01'!H26</f>
        <v>120</v>
      </c>
      <c r="H24" s="16">
        <f>'[1]01'!I26</f>
        <v>0</v>
      </c>
      <c r="I24" s="16">
        <f>'[1]01'!J26</f>
        <v>36</v>
      </c>
      <c r="J24" s="16">
        <f>'[1]01'!K26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'[1]01'!B27</f>
        <v>120</v>
      </c>
      <c r="C25" s="16">
        <f>'[1]01'!C27</f>
        <v>0</v>
      </c>
      <c r="D25" s="16">
        <f>'[1]01'!D27</f>
        <v>180</v>
      </c>
      <c r="E25" s="16">
        <f>'[1]01'!E27</f>
        <v>0</v>
      </c>
      <c r="F25" s="15">
        <f t="shared" si="6"/>
        <v>300</v>
      </c>
      <c r="G25" s="15">
        <f>'[1]01'!H27</f>
        <v>120</v>
      </c>
      <c r="H25" s="16">
        <f>'[1]01'!I27</f>
        <v>0</v>
      </c>
      <c r="I25" s="16">
        <f>'[1]01'!J27</f>
        <v>36</v>
      </c>
      <c r="J25" s="16">
        <f>'[1]01'!K27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'[1]01'!B28</f>
        <v>120</v>
      </c>
      <c r="C26" s="16">
        <f>'[1]01'!C28</f>
        <v>0</v>
      </c>
      <c r="D26" s="16">
        <f>'[1]01'!D28</f>
        <v>180</v>
      </c>
      <c r="E26" s="16">
        <f>'[1]01'!E28</f>
        <v>0</v>
      </c>
      <c r="F26" s="15">
        <f t="shared" si="6"/>
        <v>300</v>
      </c>
      <c r="G26" s="15">
        <f>'[1]01'!H28</f>
        <v>120</v>
      </c>
      <c r="H26" s="16">
        <f>'[1]01'!I28</f>
        <v>0</v>
      </c>
      <c r="I26" s="16">
        <f>'[1]01'!J28</f>
        <v>36</v>
      </c>
      <c r="J26" s="16">
        <f>'[1]01'!K28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'[1]01'!B29</f>
        <v>120</v>
      </c>
      <c r="C27" s="16">
        <f>'[1]01'!C29</f>
        <v>0</v>
      </c>
      <c r="D27" s="16">
        <f>'[1]01'!D29</f>
        <v>180</v>
      </c>
      <c r="E27" s="16">
        <f>'[1]01'!E29</f>
        <v>0</v>
      </c>
      <c r="F27" s="15">
        <f t="shared" si="6"/>
        <v>300</v>
      </c>
      <c r="G27" s="15">
        <f>'[1]01'!H29</f>
        <v>120</v>
      </c>
      <c r="H27" s="16">
        <f>'[1]01'!I29</f>
        <v>0</v>
      </c>
      <c r="I27" s="16">
        <f>'[1]01'!J29</f>
        <v>36</v>
      </c>
      <c r="J27" s="16">
        <f>'[1]01'!K29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'[1]01'!B30</f>
        <v>120</v>
      </c>
      <c r="C28" s="16">
        <f>'[1]01'!C30</f>
        <v>0</v>
      </c>
      <c r="D28" s="16">
        <f>'[1]01'!D30</f>
        <v>180</v>
      </c>
      <c r="E28" s="16">
        <f>'[1]01'!E30</f>
        <v>0</v>
      </c>
      <c r="F28" s="15">
        <f t="shared" si="6"/>
        <v>300</v>
      </c>
      <c r="G28" s="15">
        <f>'[1]01'!H30</f>
        <v>120</v>
      </c>
      <c r="H28" s="16">
        <f>'[1]01'!I30</f>
        <v>0</v>
      </c>
      <c r="I28" s="16">
        <f>'[1]01'!J30</f>
        <v>36</v>
      </c>
      <c r="J28" s="16">
        <f>'[1]01'!K30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'[1]01'!B31</f>
        <v>120</v>
      </c>
      <c r="C29" s="16">
        <f>'[1]01'!C31</f>
        <v>0</v>
      </c>
      <c r="D29" s="16">
        <f>'[1]01'!D31</f>
        <v>180</v>
      </c>
      <c r="E29" s="16">
        <f>'[1]01'!E31</f>
        <v>0</v>
      </c>
      <c r="F29" s="15">
        <f t="shared" si="6"/>
        <v>300</v>
      </c>
      <c r="G29" s="15">
        <f>'[1]01'!H31</f>
        <v>120</v>
      </c>
      <c r="H29" s="16">
        <f>'[1]01'!I31</f>
        <v>0</v>
      </c>
      <c r="I29" s="16">
        <f>'[1]01'!J31</f>
        <v>36</v>
      </c>
      <c r="J29" s="16">
        <f>'[1]01'!K31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'[1]01'!B32</f>
        <v>120</v>
      </c>
      <c r="C30" s="16">
        <f>'[1]01'!C32</f>
        <v>0</v>
      </c>
      <c r="D30" s="16">
        <f>'[1]01'!D32</f>
        <v>180</v>
      </c>
      <c r="E30" s="16">
        <f>'[1]01'!E32</f>
        <v>0</v>
      </c>
      <c r="F30" s="15">
        <f t="shared" si="6"/>
        <v>300</v>
      </c>
      <c r="G30" s="15">
        <f>'[1]01'!H32</f>
        <v>120</v>
      </c>
      <c r="H30" s="16">
        <f>'[1]01'!I32</f>
        <v>0</v>
      </c>
      <c r="I30" s="16">
        <f>'[1]01'!J32</f>
        <v>36</v>
      </c>
      <c r="J30" s="16">
        <f>'[1]01'!K32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'[1]01'!B33</f>
        <v>120</v>
      </c>
      <c r="C31" s="16">
        <f>'[1]01'!C33</f>
        <v>0</v>
      </c>
      <c r="D31" s="16">
        <f>'[1]01'!D33</f>
        <v>180</v>
      </c>
      <c r="E31" s="16">
        <f>'[1]01'!E33</f>
        <v>0</v>
      </c>
      <c r="F31" s="15">
        <f t="shared" si="6"/>
        <v>300</v>
      </c>
      <c r="G31" s="15">
        <f>'[1]01'!H33</f>
        <v>120</v>
      </c>
      <c r="H31" s="16">
        <f>'[1]01'!I33</f>
        <v>0</v>
      </c>
      <c r="I31" s="16">
        <f>'[1]01'!J33</f>
        <v>36</v>
      </c>
      <c r="J31" s="16">
        <f>'[1]01'!K33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'[1]01'!B34</f>
        <v>120</v>
      </c>
      <c r="C32" s="16">
        <f>'[1]01'!C34</f>
        <v>0</v>
      </c>
      <c r="D32" s="16">
        <f>'[1]01'!D34</f>
        <v>180</v>
      </c>
      <c r="E32" s="16">
        <f>'[1]01'!E34</f>
        <v>0</v>
      </c>
      <c r="F32" s="15">
        <f t="shared" si="6"/>
        <v>300</v>
      </c>
      <c r="G32" s="15">
        <f>'[1]01'!H34</f>
        <v>120</v>
      </c>
      <c r="H32" s="16">
        <f>'[1]01'!I34</f>
        <v>0</v>
      </c>
      <c r="I32" s="16">
        <f>'[1]01'!J34</f>
        <v>36</v>
      </c>
      <c r="J32" s="16">
        <f>'[1]01'!K34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'[1]01'!B35</f>
        <v>120</v>
      </c>
      <c r="C33" s="16">
        <f>'[1]01'!C35</f>
        <v>0</v>
      </c>
      <c r="D33" s="16">
        <f>'[1]01'!D35</f>
        <v>180</v>
      </c>
      <c r="E33" s="16">
        <f>'[1]01'!E35</f>
        <v>0</v>
      </c>
      <c r="F33" s="15">
        <f t="shared" si="6"/>
        <v>300</v>
      </c>
      <c r="G33" s="15">
        <f>'[1]01'!H35</f>
        <v>120</v>
      </c>
      <c r="H33" s="16">
        <f>'[1]01'!I35</f>
        <v>0</v>
      </c>
      <c r="I33" s="16">
        <f>'[1]01'!J35</f>
        <v>36</v>
      </c>
      <c r="J33" s="16">
        <f>'[1]01'!K35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'[1]01'!B36</f>
        <v>120</v>
      </c>
      <c r="C34" s="16">
        <f>'[1]01'!C36</f>
        <v>0</v>
      </c>
      <c r="D34" s="16">
        <f>'[1]01'!D36</f>
        <v>180</v>
      </c>
      <c r="E34" s="16">
        <f>'[1]01'!E36</f>
        <v>0</v>
      </c>
      <c r="F34" s="15">
        <f t="shared" si="6"/>
        <v>300</v>
      </c>
      <c r="G34" s="15">
        <f>'[1]01'!H36</f>
        <v>120</v>
      </c>
      <c r="H34" s="16">
        <f>'[1]01'!I36</f>
        <v>0</v>
      </c>
      <c r="I34" s="16">
        <f>'[1]01'!J36</f>
        <v>36</v>
      </c>
      <c r="J34" s="16">
        <f>'[1]01'!K36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'[1]01'!B37</f>
        <v>120</v>
      </c>
      <c r="C35" s="16">
        <f>'[1]01'!C37</f>
        <v>0</v>
      </c>
      <c r="D35" s="16">
        <f>'[1]01'!D37</f>
        <v>180</v>
      </c>
      <c r="E35" s="16">
        <f>'[1]01'!E37</f>
        <v>0</v>
      </c>
      <c r="F35" s="15">
        <f t="shared" si="6"/>
        <v>300</v>
      </c>
      <c r="G35" s="15">
        <f>'[1]01'!H37</f>
        <v>120</v>
      </c>
      <c r="H35" s="16">
        <f>'[1]01'!I37</f>
        <v>0</v>
      </c>
      <c r="I35" s="16">
        <f>'[1]01'!J37</f>
        <v>36</v>
      </c>
      <c r="J35" s="16">
        <f>'[1]01'!K37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'[1]01'!B38</f>
        <v>120</v>
      </c>
      <c r="C36" s="16">
        <f>'[1]01'!C38</f>
        <v>0</v>
      </c>
      <c r="D36" s="16">
        <f>'[1]01'!D38</f>
        <v>180</v>
      </c>
      <c r="E36" s="16">
        <f>'[1]01'!E38</f>
        <v>0</v>
      </c>
      <c r="F36" s="15">
        <f t="shared" si="6"/>
        <v>300</v>
      </c>
      <c r="G36" s="15">
        <f>'[1]01'!H38</f>
        <v>120</v>
      </c>
      <c r="H36" s="16">
        <f>'[1]01'!I38</f>
        <v>0</v>
      </c>
      <c r="I36" s="16">
        <f>'[1]01'!J38</f>
        <v>36</v>
      </c>
      <c r="J36" s="16">
        <f>'[1]01'!K38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'[1]01'!B39</f>
        <v>120</v>
      </c>
      <c r="C37" s="16">
        <f>'[1]01'!C39</f>
        <v>0</v>
      </c>
      <c r="D37" s="16">
        <f>'[1]01'!D39</f>
        <v>180</v>
      </c>
      <c r="E37" s="16">
        <f>'[1]01'!E39</f>
        <v>0</v>
      </c>
      <c r="F37" s="15">
        <f t="shared" si="6"/>
        <v>300</v>
      </c>
      <c r="G37" s="15">
        <f>'[1]01'!H39</f>
        <v>120</v>
      </c>
      <c r="H37" s="16">
        <f>'[1]01'!I39</f>
        <v>0</v>
      </c>
      <c r="I37" s="16">
        <f>'[1]01'!J39</f>
        <v>36</v>
      </c>
      <c r="J37" s="16">
        <f>'[1]01'!K39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'[1]01'!B40</f>
        <v>120</v>
      </c>
      <c r="C38" s="16">
        <f>'[1]01'!C40</f>
        <v>0</v>
      </c>
      <c r="D38" s="16">
        <f>'[1]01'!D40</f>
        <v>180</v>
      </c>
      <c r="E38" s="16">
        <f>'[1]01'!E40</f>
        <v>0</v>
      </c>
      <c r="F38" s="15">
        <f t="shared" si="6"/>
        <v>300</v>
      </c>
      <c r="G38" s="15">
        <f>'[1]01'!H40</f>
        <v>120</v>
      </c>
      <c r="H38" s="16">
        <f>'[1]01'!I40</f>
        <v>0</v>
      </c>
      <c r="I38" s="16">
        <f>'[1]01'!J40</f>
        <v>36</v>
      </c>
      <c r="J38" s="16">
        <f>'[1]01'!K40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'[1]01'!B41</f>
        <v>120</v>
      </c>
      <c r="C39" s="16">
        <f>'[1]01'!C41</f>
        <v>0</v>
      </c>
      <c r="D39" s="16">
        <f>'[1]01'!D41</f>
        <v>180</v>
      </c>
      <c r="E39" s="16">
        <f>'[1]01'!E41</f>
        <v>0</v>
      </c>
      <c r="F39" s="15">
        <f t="shared" si="6"/>
        <v>300</v>
      </c>
      <c r="G39" s="15">
        <f>'[1]01'!H41</f>
        <v>120</v>
      </c>
      <c r="H39" s="16">
        <f>'[1]01'!I41</f>
        <v>0</v>
      </c>
      <c r="I39" s="16">
        <f>'[1]01'!J41</f>
        <v>36</v>
      </c>
      <c r="J39" s="16">
        <f>'[1]01'!K41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'[1]01'!B42</f>
        <v>120</v>
      </c>
      <c r="C40" s="16">
        <f>'[1]01'!C42</f>
        <v>0</v>
      </c>
      <c r="D40" s="16">
        <f>'[1]01'!D42</f>
        <v>180</v>
      </c>
      <c r="E40" s="16">
        <f>'[1]01'!E42</f>
        <v>0</v>
      </c>
      <c r="F40" s="15">
        <f t="shared" si="6"/>
        <v>300</v>
      </c>
      <c r="G40" s="15">
        <f>'[1]01'!H42</f>
        <v>120</v>
      </c>
      <c r="H40" s="16">
        <f>'[1]01'!I42</f>
        <v>0</v>
      </c>
      <c r="I40" s="16">
        <f>'[1]01'!J42</f>
        <v>36</v>
      </c>
      <c r="J40" s="16">
        <f>'[1]01'!K42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'[1]01'!B43</f>
        <v>120</v>
      </c>
      <c r="C41" s="16">
        <f>'[1]01'!C43</f>
        <v>0</v>
      </c>
      <c r="D41" s="16">
        <f>'[1]01'!D43</f>
        <v>180</v>
      </c>
      <c r="E41" s="16">
        <f>'[1]01'!E43</f>
        <v>0</v>
      </c>
      <c r="F41" s="15">
        <f t="shared" si="6"/>
        <v>300</v>
      </c>
      <c r="G41" s="15">
        <f>'[1]01'!H43</f>
        <v>120</v>
      </c>
      <c r="H41" s="16">
        <f>'[1]01'!I43</f>
        <v>0</v>
      </c>
      <c r="I41" s="16">
        <f>'[1]01'!J43</f>
        <v>36</v>
      </c>
      <c r="J41" s="16">
        <f>'[1]01'!K43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'[1]01'!B44</f>
        <v>120</v>
      </c>
      <c r="C42" s="16">
        <f>'[1]01'!C44</f>
        <v>0</v>
      </c>
      <c r="D42" s="16">
        <f>'[1]01'!D44</f>
        <v>180</v>
      </c>
      <c r="E42" s="16">
        <f>'[1]01'!E44</f>
        <v>0</v>
      </c>
      <c r="F42" s="15">
        <f t="shared" si="6"/>
        <v>300</v>
      </c>
      <c r="G42" s="15">
        <f>'[1]01'!H44</f>
        <v>120</v>
      </c>
      <c r="H42" s="16">
        <f>'[1]01'!I44</f>
        <v>0</v>
      </c>
      <c r="I42" s="16">
        <f>'[1]01'!J44</f>
        <v>36</v>
      </c>
      <c r="J42" s="16">
        <f>'[1]01'!K44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'[1]01'!B45</f>
        <v>120</v>
      </c>
      <c r="C43" s="16">
        <f>'[1]01'!C45</f>
        <v>0</v>
      </c>
      <c r="D43" s="16">
        <f>'[1]01'!D45</f>
        <v>175</v>
      </c>
      <c r="E43" s="16">
        <f>'[1]01'!E45</f>
        <v>0</v>
      </c>
      <c r="F43" s="15">
        <f t="shared" si="6"/>
        <v>295</v>
      </c>
      <c r="G43" s="15">
        <f>'[1]01'!H45</f>
        <v>120</v>
      </c>
      <c r="H43" s="16">
        <f>'[1]01'!I45</f>
        <v>0</v>
      </c>
      <c r="I43" s="16">
        <f>'[1]01'!J45</f>
        <v>36</v>
      </c>
      <c r="J43" s="16">
        <f>'[1]01'!K45</f>
        <v>0</v>
      </c>
      <c r="K43" s="15">
        <f t="shared" si="4"/>
        <v>156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36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'[1]01'!B46</f>
        <v>120</v>
      </c>
      <c r="C44" s="16">
        <f>'[1]01'!C46</f>
        <v>0</v>
      </c>
      <c r="D44" s="16">
        <f>'[1]01'!D46</f>
        <v>175</v>
      </c>
      <c r="E44" s="16">
        <f>'[1]01'!E46</f>
        <v>0</v>
      </c>
      <c r="F44" s="15">
        <f t="shared" si="6"/>
        <v>295</v>
      </c>
      <c r="G44" s="15">
        <f>'[1]01'!H46</f>
        <v>120</v>
      </c>
      <c r="H44" s="16">
        <f>'[1]01'!I46</f>
        <v>0</v>
      </c>
      <c r="I44" s="16">
        <f>'[1]01'!J46</f>
        <v>36</v>
      </c>
      <c r="J44" s="16">
        <f>'[1]01'!K46</f>
        <v>0</v>
      </c>
      <c r="K44" s="15">
        <f t="shared" si="4"/>
        <v>156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36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'[1]01'!B47</f>
        <v>120</v>
      </c>
      <c r="C45" s="16">
        <f>'[1]01'!C47</f>
        <v>0</v>
      </c>
      <c r="D45" s="16">
        <f>'[1]01'!D47</f>
        <v>175</v>
      </c>
      <c r="E45" s="16">
        <f>'[1]01'!E47</f>
        <v>0</v>
      </c>
      <c r="F45" s="15">
        <f t="shared" si="6"/>
        <v>295</v>
      </c>
      <c r="G45" s="15">
        <f>'[1]01'!H47</f>
        <v>120</v>
      </c>
      <c r="H45" s="16">
        <f>'[1]01'!I47</f>
        <v>0</v>
      </c>
      <c r="I45" s="16">
        <f>'[1]01'!J47</f>
        <v>36</v>
      </c>
      <c r="J45" s="16">
        <f>'[1]01'!K47</f>
        <v>0</v>
      </c>
      <c r="K45" s="15">
        <f t="shared" si="4"/>
        <v>156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36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'[1]01'!B48</f>
        <v>120</v>
      </c>
      <c r="C46" s="16">
        <f>'[1]01'!C48</f>
        <v>0</v>
      </c>
      <c r="D46" s="16">
        <f>'[1]01'!D48</f>
        <v>175</v>
      </c>
      <c r="E46" s="16">
        <f>'[1]01'!E48</f>
        <v>0</v>
      </c>
      <c r="F46" s="15">
        <f t="shared" si="6"/>
        <v>295</v>
      </c>
      <c r="G46" s="15">
        <f>'[1]01'!H48</f>
        <v>120</v>
      </c>
      <c r="H46" s="16">
        <f>'[1]01'!I48</f>
        <v>0</v>
      </c>
      <c r="I46" s="16">
        <f>'[1]01'!J48</f>
        <v>36</v>
      </c>
      <c r="J46" s="16">
        <f>'[1]01'!K48</f>
        <v>0</v>
      </c>
      <c r="K46" s="15">
        <f t="shared" si="4"/>
        <v>156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36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'[1]01'!B49</f>
        <v>120</v>
      </c>
      <c r="C47" s="16">
        <f>'[1]01'!C49</f>
        <v>0</v>
      </c>
      <c r="D47" s="16">
        <f>'[1]01'!D49</f>
        <v>175</v>
      </c>
      <c r="E47" s="16">
        <f>'[1]01'!E49</f>
        <v>0</v>
      </c>
      <c r="F47" s="15">
        <f t="shared" si="6"/>
        <v>295</v>
      </c>
      <c r="G47" s="15">
        <f>'[1]01'!H49</f>
        <v>120</v>
      </c>
      <c r="H47" s="16">
        <f>'[1]01'!I49</f>
        <v>0</v>
      </c>
      <c r="I47" s="16">
        <f>'[1]01'!J49</f>
        <v>36</v>
      </c>
      <c r="J47" s="16">
        <f>'[1]01'!K49</f>
        <v>0</v>
      </c>
      <c r="K47" s="15">
        <f t="shared" si="4"/>
        <v>156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36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'[1]01'!B50</f>
        <v>120</v>
      </c>
      <c r="C48" s="16">
        <f>'[1]01'!C50</f>
        <v>0</v>
      </c>
      <c r="D48" s="16">
        <f>'[1]01'!D50</f>
        <v>175</v>
      </c>
      <c r="E48" s="16">
        <f>'[1]01'!E50</f>
        <v>0</v>
      </c>
      <c r="F48" s="15">
        <f t="shared" si="6"/>
        <v>295</v>
      </c>
      <c r="G48" s="15">
        <f>'[1]01'!H50</f>
        <v>120</v>
      </c>
      <c r="H48" s="16">
        <f>'[1]01'!I50</f>
        <v>0</v>
      </c>
      <c r="I48" s="16">
        <f>'[1]01'!J50</f>
        <v>34</v>
      </c>
      <c r="J48" s="16">
        <f>'[1]01'!K50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'[1]01'!B51</f>
        <v>120</v>
      </c>
      <c r="C49" s="16">
        <f>'[1]01'!C51</f>
        <v>0</v>
      </c>
      <c r="D49" s="16">
        <f>'[1]01'!D51</f>
        <v>175</v>
      </c>
      <c r="E49" s="16">
        <f>'[1]01'!E51</f>
        <v>0</v>
      </c>
      <c r="F49" s="15">
        <f t="shared" si="6"/>
        <v>295</v>
      </c>
      <c r="G49" s="15">
        <f>'[1]01'!H51</f>
        <v>120</v>
      </c>
      <c r="H49" s="16">
        <f>'[1]01'!I51</f>
        <v>0</v>
      </c>
      <c r="I49" s="16">
        <f>'[1]01'!J51</f>
        <v>34</v>
      </c>
      <c r="J49" s="16">
        <f>'[1]01'!K51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'[1]01'!B52</f>
        <v>120</v>
      </c>
      <c r="C50" s="16">
        <f>'[1]01'!C52</f>
        <v>0</v>
      </c>
      <c r="D50" s="16">
        <f>'[1]01'!D52</f>
        <v>175</v>
      </c>
      <c r="E50" s="16">
        <f>'[1]01'!E52</f>
        <v>0</v>
      </c>
      <c r="F50" s="15">
        <f t="shared" si="6"/>
        <v>295</v>
      </c>
      <c r="G50" s="15">
        <f>'[1]01'!H52</f>
        <v>120</v>
      </c>
      <c r="H50" s="16">
        <f>'[1]01'!I52</f>
        <v>0</v>
      </c>
      <c r="I50" s="16">
        <f>'[1]01'!J52</f>
        <v>34</v>
      </c>
      <c r="J50" s="16">
        <f>'[1]01'!K52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'[1]01'!B53</f>
        <v>120</v>
      </c>
      <c r="C51" s="16">
        <f>'[1]01'!C53</f>
        <v>0</v>
      </c>
      <c r="D51" s="16">
        <f>'[1]01'!D53</f>
        <v>170</v>
      </c>
      <c r="E51" s="16">
        <f>'[1]01'!E53</f>
        <v>0</v>
      </c>
      <c r="F51" s="15">
        <f t="shared" si="6"/>
        <v>290</v>
      </c>
      <c r="G51" s="15">
        <f>'[1]01'!H53</f>
        <v>120</v>
      </c>
      <c r="H51" s="16">
        <f>'[1]01'!I53</f>
        <v>0</v>
      </c>
      <c r="I51" s="16">
        <f>'[1]01'!J53</f>
        <v>34</v>
      </c>
      <c r="J51" s="16">
        <f>'[1]01'!K53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'[1]01'!B54</f>
        <v>120</v>
      </c>
      <c r="C52" s="16">
        <f>'[1]01'!C54</f>
        <v>0</v>
      </c>
      <c r="D52" s="16">
        <f>'[1]01'!D54</f>
        <v>170</v>
      </c>
      <c r="E52" s="16">
        <f>'[1]01'!E54</f>
        <v>0</v>
      </c>
      <c r="F52" s="15">
        <f t="shared" si="6"/>
        <v>290</v>
      </c>
      <c r="G52" s="15">
        <f>'[1]01'!H54</f>
        <v>120</v>
      </c>
      <c r="H52" s="16">
        <f>'[1]01'!I54</f>
        <v>0</v>
      </c>
      <c r="I52" s="16">
        <f>'[1]01'!J54</f>
        <v>34</v>
      </c>
      <c r="J52" s="16">
        <f>'[1]01'!K54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'[1]01'!B55</f>
        <v>120</v>
      </c>
      <c r="C53" s="16">
        <f>'[1]01'!C55</f>
        <v>0</v>
      </c>
      <c r="D53" s="16">
        <f>'[1]01'!D55</f>
        <v>170</v>
      </c>
      <c r="E53" s="16">
        <f>'[1]01'!E55</f>
        <v>0</v>
      </c>
      <c r="F53" s="15">
        <f t="shared" si="6"/>
        <v>290</v>
      </c>
      <c r="G53" s="15">
        <f>'[1]01'!H55</f>
        <v>120</v>
      </c>
      <c r="H53" s="16">
        <f>'[1]01'!I55</f>
        <v>0</v>
      </c>
      <c r="I53" s="16">
        <f>'[1]01'!J55</f>
        <v>34</v>
      </c>
      <c r="J53" s="16">
        <f>'[1]01'!K55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'[1]01'!B56</f>
        <v>120</v>
      </c>
      <c r="C54" s="16">
        <f>'[1]01'!C56</f>
        <v>0</v>
      </c>
      <c r="D54" s="16">
        <f>'[1]01'!D56</f>
        <v>170</v>
      </c>
      <c r="E54" s="16">
        <f>'[1]01'!E56</f>
        <v>0</v>
      </c>
      <c r="F54" s="15">
        <f t="shared" si="6"/>
        <v>290</v>
      </c>
      <c r="G54" s="15">
        <f>'[1]01'!H56</f>
        <v>120</v>
      </c>
      <c r="H54" s="16">
        <f>'[1]01'!I56</f>
        <v>0</v>
      </c>
      <c r="I54" s="16">
        <f>'[1]01'!J56</f>
        <v>34</v>
      </c>
      <c r="J54" s="16">
        <f>'[1]01'!K56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'[1]01'!B57</f>
        <v>120</v>
      </c>
      <c r="C55" s="16">
        <f>'[1]01'!C57</f>
        <v>0</v>
      </c>
      <c r="D55" s="16">
        <f>'[1]01'!D57</f>
        <v>170</v>
      </c>
      <c r="E55" s="16">
        <f>'[1]01'!E57</f>
        <v>0</v>
      </c>
      <c r="F55" s="15">
        <f t="shared" si="6"/>
        <v>290</v>
      </c>
      <c r="G55" s="15">
        <f>'[1]01'!H57</f>
        <v>120</v>
      </c>
      <c r="H55" s="16">
        <f>'[1]01'!I57</f>
        <v>0</v>
      </c>
      <c r="I55" s="16">
        <f>'[1]01'!J57</f>
        <v>34</v>
      </c>
      <c r="J55" s="16">
        <f>'[1]01'!K57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'[1]01'!B58</f>
        <v>120</v>
      </c>
      <c r="C56" s="16">
        <f>'[1]01'!C58</f>
        <v>0</v>
      </c>
      <c r="D56" s="16">
        <f>'[1]01'!D58</f>
        <v>170</v>
      </c>
      <c r="E56" s="16">
        <f>'[1]01'!E58</f>
        <v>0</v>
      </c>
      <c r="F56" s="15">
        <f t="shared" si="6"/>
        <v>290</v>
      </c>
      <c r="G56" s="15">
        <f>'[1]01'!H58</f>
        <v>120</v>
      </c>
      <c r="H56" s="16">
        <f>'[1]01'!I58</f>
        <v>0</v>
      </c>
      <c r="I56" s="16">
        <f>'[1]01'!J58</f>
        <v>34</v>
      </c>
      <c r="J56" s="16">
        <f>'[1]01'!K58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'[1]01'!B59</f>
        <v>120</v>
      </c>
      <c r="C57" s="16">
        <f>'[1]01'!C59</f>
        <v>0</v>
      </c>
      <c r="D57" s="16">
        <f>'[1]01'!D59</f>
        <v>170</v>
      </c>
      <c r="E57" s="16">
        <f>'[1]01'!E59</f>
        <v>0</v>
      </c>
      <c r="F57" s="15">
        <f t="shared" si="6"/>
        <v>290</v>
      </c>
      <c r="G57" s="15">
        <f>'[1]01'!H59</f>
        <v>120</v>
      </c>
      <c r="H57" s="16">
        <f>'[1]01'!I59</f>
        <v>0</v>
      </c>
      <c r="I57" s="16">
        <f>'[1]01'!J59</f>
        <v>34</v>
      </c>
      <c r="J57" s="16">
        <f>'[1]01'!K59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'[1]01'!B60</f>
        <v>120</v>
      </c>
      <c r="C58" s="16">
        <f>'[1]01'!C60</f>
        <v>0</v>
      </c>
      <c r="D58" s="16">
        <f>'[1]01'!D60</f>
        <v>170</v>
      </c>
      <c r="E58" s="16">
        <f>'[1]01'!E60</f>
        <v>0</v>
      </c>
      <c r="F58" s="15">
        <f t="shared" si="6"/>
        <v>290</v>
      </c>
      <c r="G58" s="15">
        <f>'[1]01'!H60</f>
        <v>120</v>
      </c>
      <c r="H58" s="16">
        <f>'[1]01'!I60</f>
        <v>0</v>
      </c>
      <c r="I58" s="16">
        <f>'[1]01'!J60</f>
        <v>34</v>
      </c>
      <c r="J58" s="16">
        <f>'[1]01'!K60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'[1]01'!B61</f>
        <v>120</v>
      </c>
      <c r="C59" s="16">
        <f>'[1]01'!C61</f>
        <v>0</v>
      </c>
      <c r="D59" s="16">
        <f>'[1]01'!D61</f>
        <v>170</v>
      </c>
      <c r="E59" s="16">
        <f>'[1]01'!E61</f>
        <v>0</v>
      </c>
      <c r="F59" s="15">
        <f t="shared" si="6"/>
        <v>290</v>
      </c>
      <c r="G59" s="15">
        <f>'[1]01'!H61</f>
        <v>120</v>
      </c>
      <c r="H59" s="16">
        <f>'[1]01'!I61</f>
        <v>0</v>
      </c>
      <c r="I59" s="16">
        <f>'[1]01'!J61</f>
        <v>32</v>
      </c>
      <c r="J59" s="16">
        <f>'[1]01'!K61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'[1]01'!B62</f>
        <v>120</v>
      </c>
      <c r="C60" s="16">
        <f>'[1]01'!C62</f>
        <v>0</v>
      </c>
      <c r="D60" s="16">
        <f>'[1]01'!D62</f>
        <v>170</v>
      </c>
      <c r="E60" s="16">
        <f>'[1]01'!E62</f>
        <v>0</v>
      </c>
      <c r="F60" s="15">
        <f t="shared" si="6"/>
        <v>290</v>
      </c>
      <c r="G60" s="15">
        <f>'[1]01'!H62</f>
        <v>120</v>
      </c>
      <c r="H60" s="16">
        <f>'[1]01'!I62</f>
        <v>0</v>
      </c>
      <c r="I60" s="16">
        <f>'[1]01'!J62</f>
        <v>32</v>
      </c>
      <c r="J60" s="16">
        <f>'[1]01'!K62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'[1]01'!B63</f>
        <v>120</v>
      </c>
      <c r="C61" s="16">
        <f>'[1]01'!C63</f>
        <v>0</v>
      </c>
      <c r="D61" s="16">
        <f>'[1]01'!D63</f>
        <v>170</v>
      </c>
      <c r="E61" s="16">
        <f>'[1]01'!E63</f>
        <v>0</v>
      </c>
      <c r="F61" s="15">
        <f t="shared" si="6"/>
        <v>290</v>
      </c>
      <c r="G61" s="15">
        <f>'[1]01'!H63</f>
        <v>120</v>
      </c>
      <c r="H61" s="16">
        <f>'[1]01'!I63</f>
        <v>0</v>
      </c>
      <c r="I61" s="16">
        <f>'[1]01'!J63</f>
        <v>30</v>
      </c>
      <c r="J61" s="16">
        <f>'[1]01'!K63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'[1]01'!B64</f>
        <v>120</v>
      </c>
      <c r="C62" s="16">
        <f>'[1]01'!C64</f>
        <v>0</v>
      </c>
      <c r="D62" s="16">
        <f>'[1]01'!D64</f>
        <v>170</v>
      </c>
      <c r="E62" s="16">
        <f>'[1]01'!E64</f>
        <v>0</v>
      </c>
      <c r="F62" s="15">
        <f t="shared" si="6"/>
        <v>290</v>
      </c>
      <c r="G62" s="15">
        <f>'[1]01'!H64</f>
        <v>120</v>
      </c>
      <c r="H62" s="16">
        <f>'[1]01'!I64</f>
        <v>0</v>
      </c>
      <c r="I62" s="16">
        <f>'[1]01'!J64</f>
        <v>30</v>
      </c>
      <c r="J62" s="16">
        <f>'[1]01'!K64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'[1]01'!B65</f>
        <v>120</v>
      </c>
      <c r="C63" s="16">
        <f>'[1]01'!C65</f>
        <v>0</v>
      </c>
      <c r="D63" s="16">
        <f>'[1]01'!D65</f>
        <v>170</v>
      </c>
      <c r="E63" s="16">
        <f>'[1]01'!E65</f>
        <v>0</v>
      </c>
      <c r="F63" s="15">
        <f t="shared" si="6"/>
        <v>290</v>
      </c>
      <c r="G63" s="15">
        <f>'[1]01'!H65</f>
        <v>120</v>
      </c>
      <c r="H63" s="16">
        <f>'[1]01'!I65</f>
        <v>0</v>
      </c>
      <c r="I63" s="16">
        <f>'[1]01'!J65</f>
        <v>28</v>
      </c>
      <c r="J63" s="16">
        <f>'[1]01'!K65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'[1]01'!B66</f>
        <v>120</v>
      </c>
      <c r="C64" s="16">
        <f>'[1]01'!C66</f>
        <v>0</v>
      </c>
      <c r="D64" s="16">
        <f>'[1]01'!D66</f>
        <v>170</v>
      </c>
      <c r="E64" s="16">
        <f>'[1]01'!E66</f>
        <v>0</v>
      </c>
      <c r="F64" s="15">
        <f t="shared" si="6"/>
        <v>290</v>
      </c>
      <c r="G64" s="15">
        <f>'[1]01'!H66</f>
        <v>120</v>
      </c>
      <c r="H64" s="16">
        <f>'[1]01'!I66</f>
        <v>0</v>
      </c>
      <c r="I64" s="16">
        <f>'[1]01'!J66</f>
        <v>28</v>
      </c>
      <c r="J64" s="16">
        <f>'[1]01'!K66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'[1]01'!B67</f>
        <v>120</v>
      </c>
      <c r="C65" s="16">
        <f>'[1]01'!C67</f>
        <v>0</v>
      </c>
      <c r="D65" s="16">
        <f>'[1]01'!D67</f>
        <v>170</v>
      </c>
      <c r="E65" s="16">
        <f>'[1]01'!E67</f>
        <v>0</v>
      </c>
      <c r="F65" s="15">
        <f t="shared" si="6"/>
        <v>290</v>
      </c>
      <c r="G65" s="15">
        <f>'[1]01'!H67</f>
        <v>120</v>
      </c>
      <c r="H65" s="16">
        <f>'[1]01'!I67</f>
        <v>0</v>
      </c>
      <c r="I65" s="16">
        <f>'[1]01'!J67</f>
        <v>28</v>
      </c>
      <c r="J65" s="16">
        <f>'[1]01'!K67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'[1]01'!B68</f>
        <v>120</v>
      </c>
      <c r="C66" s="16">
        <f>'[1]01'!C68</f>
        <v>0</v>
      </c>
      <c r="D66" s="16">
        <f>'[1]01'!D68</f>
        <v>170</v>
      </c>
      <c r="E66" s="16">
        <f>'[1]01'!E68</f>
        <v>0</v>
      </c>
      <c r="F66" s="15">
        <f t="shared" si="6"/>
        <v>290</v>
      </c>
      <c r="G66" s="15">
        <f>'[1]01'!H68</f>
        <v>120</v>
      </c>
      <c r="H66" s="16">
        <f>'[1]01'!I68</f>
        <v>0</v>
      </c>
      <c r="I66" s="16">
        <f>'[1]01'!J68</f>
        <v>28</v>
      </c>
      <c r="J66" s="16">
        <f>'[1]01'!K68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'[1]01'!B69</f>
        <v>120</v>
      </c>
      <c r="C67" s="16">
        <f>'[1]01'!C69</f>
        <v>0</v>
      </c>
      <c r="D67" s="16">
        <f>'[1]01'!D69</f>
        <v>170</v>
      </c>
      <c r="E67" s="16">
        <f>'[1]01'!E69</f>
        <v>0</v>
      </c>
      <c r="F67" s="15">
        <f t="shared" si="6"/>
        <v>290</v>
      </c>
      <c r="G67" s="15">
        <f>'[1]01'!H69</f>
        <v>120</v>
      </c>
      <c r="H67" s="16">
        <f>'[1]01'!I69</f>
        <v>0</v>
      </c>
      <c r="I67" s="16">
        <f>'[1]01'!J69</f>
        <v>28</v>
      </c>
      <c r="J67" s="16">
        <f>'[1]01'!K69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'[1]01'!B70</f>
        <v>120</v>
      </c>
      <c r="C68" s="16">
        <f>'[1]01'!C70</f>
        <v>0</v>
      </c>
      <c r="D68" s="16">
        <f>'[1]01'!D70</f>
        <v>170</v>
      </c>
      <c r="E68" s="16">
        <f>'[1]01'!E70</f>
        <v>0</v>
      </c>
      <c r="F68" s="15">
        <f t="shared" si="6"/>
        <v>290</v>
      </c>
      <c r="G68" s="15">
        <f>'[1]01'!H70</f>
        <v>120</v>
      </c>
      <c r="H68" s="16">
        <f>'[1]01'!I70</f>
        <v>0</v>
      </c>
      <c r="I68" s="16">
        <f>'[1]01'!J70</f>
        <v>28</v>
      </c>
      <c r="J68" s="16">
        <f>'[1]01'!K70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'[1]01'!B71</f>
        <v>120</v>
      </c>
      <c r="C69" s="16">
        <f>'[1]01'!C71</f>
        <v>0</v>
      </c>
      <c r="D69" s="16">
        <f>'[1]01'!D71</f>
        <v>170</v>
      </c>
      <c r="E69" s="16">
        <f>'[1]01'!E71</f>
        <v>0</v>
      </c>
      <c r="F69" s="15">
        <f t="shared" ref="F69:F98" si="17">SUM(B69:E69)</f>
        <v>290</v>
      </c>
      <c r="G69" s="15">
        <f>'[1]01'!H71</f>
        <v>120</v>
      </c>
      <c r="H69" s="16">
        <f>'[1]01'!I71</f>
        <v>0</v>
      </c>
      <c r="I69" s="16">
        <f>'[1]01'!J71</f>
        <v>34</v>
      </c>
      <c r="J69" s="16">
        <f>'[1]01'!K71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'[1]01'!B72</f>
        <v>120</v>
      </c>
      <c r="C70" s="16">
        <f>'[1]01'!C72</f>
        <v>0</v>
      </c>
      <c r="D70" s="16">
        <f>'[1]01'!D72</f>
        <v>170</v>
      </c>
      <c r="E70" s="16">
        <f>'[1]01'!E72</f>
        <v>0</v>
      </c>
      <c r="F70" s="15">
        <f t="shared" si="17"/>
        <v>290</v>
      </c>
      <c r="G70" s="15">
        <f>'[1]01'!H72</f>
        <v>120</v>
      </c>
      <c r="H70" s="16">
        <f>'[1]01'!I72</f>
        <v>0</v>
      </c>
      <c r="I70" s="16">
        <f>'[1]01'!J72</f>
        <v>34</v>
      </c>
      <c r="J70" s="16">
        <f>'[1]01'!K72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'[1]01'!B73</f>
        <v>120</v>
      </c>
      <c r="C71" s="16">
        <f>'[1]01'!C73</f>
        <v>0</v>
      </c>
      <c r="D71" s="16">
        <f>'[1]01'!D73</f>
        <v>170</v>
      </c>
      <c r="E71" s="16">
        <f>'[1]01'!E73</f>
        <v>0</v>
      </c>
      <c r="F71" s="15">
        <f t="shared" si="17"/>
        <v>290</v>
      </c>
      <c r="G71" s="15">
        <f>'[1]01'!H73</f>
        <v>120</v>
      </c>
      <c r="H71" s="16">
        <f>'[1]01'!I73</f>
        <v>0</v>
      </c>
      <c r="I71" s="16">
        <f>'[1]01'!J73</f>
        <v>34</v>
      </c>
      <c r="J71" s="16">
        <f>'[1]01'!K73</f>
        <v>0</v>
      </c>
      <c r="K71" s="15">
        <f t="shared" si="15"/>
        <v>154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34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'[1]01'!B74</f>
        <v>120</v>
      </c>
      <c r="C72" s="16">
        <f>'[1]01'!C74</f>
        <v>0</v>
      </c>
      <c r="D72" s="16">
        <f>'[1]01'!D74</f>
        <v>170</v>
      </c>
      <c r="E72" s="16">
        <f>'[1]01'!E74</f>
        <v>0</v>
      </c>
      <c r="F72" s="15">
        <f t="shared" si="17"/>
        <v>290</v>
      </c>
      <c r="G72" s="15">
        <f>'[1]01'!H74</f>
        <v>120</v>
      </c>
      <c r="H72" s="16">
        <f>'[1]01'!I74</f>
        <v>0</v>
      </c>
      <c r="I72" s="16">
        <f>'[1]01'!J74</f>
        <v>34</v>
      </c>
      <c r="J72" s="16">
        <f>'[1]01'!K74</f>
        <v>0</v>
      </c>
      <c r="K72" s="15">
        <f t="shared" si="15"/>
        <v>154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34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'[1]01'!B75</f>
        <v>120</v>
      </c>
      <c r="C73" s="16">
        <f>'[1]01'!C75</f>
        <v>0</v>
      </c>
      <c r="D73" s="16">
        <f>'[1]01'!D75</f>
        <v>170</v>
      </c>
      <c r="E73" s="16">
        <f>'[1]01'!E75</f>
        <v>0</v>
      </c>
      <c r="F73" s="15">
        <f t="shared" si="17"/>
        <v>290</v>
      </c>
      <c r="G73" s="15">
        <f>'[1]01'!H75</f>
        <v>120</v>
      </c>
      <c r="H73" s="16">
        <f>'[1]01'!I75</f>
        <v>0</v>
      </c>
      <c r="I73" s="16">
        <f>'[1]01'!J75</f>
        <v>34</v>
      </c>
      <c r="J73" s="16">
        <f>'[1]01'!K75</f>
        <v>0</v>
      </c>
      <c r="K73" s="15">
        <f t="shared" si="15"/>
        <v>154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34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'[1]01'!B76</f>
        <v>120</v>
      </c>
      <c r="C74" s="16">
        <f>'[1]01'!C76</f>
        <v>0</v>
      </c>
      <c r="D74" s="16">
        <f>'[1]01'!D76</f>
        <v>170</v>
      </c>
      <c r="E74" s="16">
        <f>'[1]01'!E76</f>
        <v>0</v>
      </c>
      <c r="F74" s="15">
        <f t="shared" si="17"/>
        <v>290</v>
      </c>
      <c r="G74" s="15">
        <f>'[1]01'!H76</f>
        <v>120</v>
      </c>
      <c r="H74" s="16">
        <f>'[1]01'!I76</f>
        <v>0</v>
      </c>
      <c r="I74" s="16">
        <f>'[1]01'!J76</f>
        <v>34</v>
      </c>
      <c r="J74" s="16">
        <f>'[1]01'!K76</f>
        <v>0</v>
      </c>
      <c r="K74" s="15">
        <f t="shared" si="15"/>
        <v>154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34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'[1]01'!B77</f>
        <v>120</v>
      </c>
      <c r="C75" s="16">
        <f>'[1]01'!C77</f>
        <v>0</v>
      </c>
      <c r="D75" s="16">
        <f>'[1]01'!D77</f>
        <v>175</v>
      </c>
      <c r="E75" s="16">
        <f>'[1]01'!E77</f>
        <v>0</v>
      </c>
      <c r="F75" s="15">
        <f t="shared" si="17"/>
        <v>295</v>
      </c>
      <c r="G75" s="15">
        <f>'[1]01'!H77</f>
        <v>120</v>
      </c>
      <c r="H75" s="16">
        <f>'[1]01'!I77</f>
        <v>0</v>
      </c>
      <c r="I75" s="16">
        <f>'[1]01'!J77</f>
        <v>34</v>
      </c>
      <c r="J75" s="16">
        <f>'[1]01'!K77</f>
        <v>0</v>
      </c>
      <c r="K75" s="15">
        <f t="shared" si="15"/>
        <v>154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34</v>
      </c>
      <c r="P75" s="16">
        <f t="shared" si="14"/>
        <v>0</v>
      </c>
      <c r="Q75" s="17">
        <f t="shared" si="16"/>
        <v>154</v>
      </c>
    </row>
    <row r="76" spans="1:19">
      <c r="A76" s="8" t="s">
        <v>118</v>
      </c>
      <c r="B76" s="15">
        <f>'[1]01'!B78</f>
        <v>120</v>
      </c>
      <c r="C76" s="16">
        <f>'[1]01'!C78</f>
        <v>0</v>
      </c>
      <c r="D76" s="16">
        <f>'[1]01'!D78</f>
        <v>175</v>
      </c>
      <c r="E76" s="16">
        <f>'[1]01'!E78</f>
        <v>0</v>
      </c>
      <c r="F76" s="15">
        <f t="shared" si="17"/>
        <v>295</v>
      </c>
      <c r="G76" s="15">
        <f>'[1]01'!H78</f>
        <v>120</v>
      </c>
      <c r="H76" s="16">
        <f>'[1]01'!I78</f>
        <v>0</v>
      </c>
      <c r="I76" s="16">
        <f>'[1]01'!J78</f>
        <v>34</v>
      </c>
      <c r="J76" s="16">
        <f>'[1]01'!K78</f>
        <v>0</v>
      </c>
      <c r="K76" s="15">
        <f t="shared" si="15"/>
        <v>154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34</v>
      </c>
      <c r="P76" s="16">
        <f t="shared" si="14"/>
        <v>0</v>
      </c>
      <c r="Q76" s="17">
        <f t="shared" si="16"/>
        <v>154</v>
      </c>
    </row>
    <row r="77" spans="1:19">
      <c r="A77" s="8" t="s">
        <v>119</v>
      </c>
      <c r="B77" s="15">
        <f>'[1]01'!B79</f>
        <v>120</v>
      </c>
      <c r="C77" s="16">
        <f>'[1]01'!C79</f>
        <v>0</v>
      </c>
      <c r="D77" s="16">
        <f>'[1]01'!D79</f>
        <v>175</v>
      </c>
      <c r="E77" s="16">
        <f>'[1]01'!E79</f>
        <v>0</v>
      </c>
      <c r="F77" s="15">
        <f t="shared" si="17"/>
        <v>295</v>
      </c>
      <c r="G77" s="15">
        <f>'[1]01'!H79</f>
        <v>120</v>
      </c>
      <c r="H77" s="16">
        <f>'[1]01'!I79</f>
        <v>0</v>
      </c>
      <c r="I77" s="16">
        <f>'[1]01'!J79</f>
        <v>34</v>
      </c>
      <c r="J77" s="16">
        <f>'[1]01'!K79</f>
        <v>0</v>
      </c>
      <c r="K77" s="15">
        <f t="shared" si="15"/>
        <v>154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34</v>
      </c>
      <c r="P77" s="16">
        <f t="shared" si="14"/>
        <v>0</v>
      </c>
      <c r="Q77" s="17">
        <f t="shared" si="16"/>
        <v>154</v>
      </c>
    </row>
    <row r="78" spans="1:19">
      <c r="A78" s="8" t="s">
        <v>120</v>
      </c>
      <c r="B78" s="15">
        <f>'[1]01'!B80</f>
        <v>120</v>
      </c>
      <c r="C78" s="16">
        <f>'[1]01'!C80</f>
        <v>0</v>
      </c>
      <c r="D78" s="16">
        <f>'[1]01'!D80</f>
        <v>175</v>
      </c>
      <c r="E78" s="16">
        <f>'[1]01'!E80</f>
        <v>0</v>
      </c>
      <c r="F78" s="15">
        <f t="shared" si="17"/>
        <v>295</v>
      </c>
      <c r="G78" s="15">
        <f>'[1]01'!H80</f>
        <v>120</v>
      </c>
      <c r="H78" s="16">
        <f>'[1]01'!I80</f>
        <v>0</v>
      </c>
      <c r="I78" s="16">
        <f>'[1]01'!J80</f>
        <v>34</v>
      </c>
      <c r="J78" s="16">
        <f>'[1]01'!K80</f>
        <v>0</v>
      </c>
      <c r="K78" s="15">
        <f t="shared" si="15"/>
        <v>154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34</v>
      </c>
      <c r="P78" s="16">
        <f t="shared" si="14"/>
        <v>0</v>
      </c>
      <c r="Q78" s="17">
        <f t="shared" si="16"/>
        <v>154</v>
      </c>
    </row>
    <row r="79" spans="1:19">
      <c r="A79" s="8" t="s">
        <v>121</v>
      </c>
      <c r="B79" s="15">
        <f>'[1]01'!B81</f>
        <v>120</v>
      </c>
      <c r="C79" s="16">
        <f>'[1]01'!C81</f>
        <v>0</v>
      </c>
      <c r="D79" s="16">
        <f>'[1]01'!D81</f>
        <v>175</v>
      </c>
      <c r="E79" s="16">
        <f>'[1]01'!E81</f>
        <v>0</v>
      </c>
      <c r="F79" s="15">
        <f t="shared" si="17"/>
        <v>295</v>
      </c>
      <c r="G79" s="15">
        <f>'[1]01'!H81</f>
        <v>120</v>
      </c>
      <c r="H79" s="16">
        <f>'[1]01'!I81</f>
        <v>0</v>
      </c>
      <c r="I79" s="16">
        <f>'[1]01'!J81</f>
        <v>34</v>
      </c>
      <c r="J79" s="16">
        <f>'[1]01'!K81</f>
        <v>0</v>
      </c>
      <c r="K79" s="15">
        <f t="shared" si="15"/>
        <v>154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34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'[1]01'!B82</f>
        <v>120</v>
      </c>
      <c r="C80" s="16">
        <f>'[1]01'!C82</f>
        <v>0</v>
      </c>
      <c r="D80" s="16">
        <f>'[1]01'!D82</f>
        <v>175</v>
      </c>
      <c r="E80" s="16">
        <f>'[1]01'!E82</f>
        <v>0</v>
      </c>
      <c r="F80" s="15">
        <f t="shared" si="17"/>
        <v>295</v>
      </c>
      <c r="G80" s="15">
        <f>'[1]01'!H82</f>
        <v>120</v>
      </c>
      <c r="H80" s="16">
        <f>'[1]01'!I82</f>
        <v>0</v>
      </c>
      <c r="I80" s="16">
        <f>'[1]01'!J82</f>
        <v>34</v>
      </c>
      <c r="J80" s="16">
        <f>'[1]01'!K82</f>
        <v>0</v>
      </c>
      <c r="K80" s="15">
        <f t="shared" si="15"/>
        <v>154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34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'[1]01'!B83</f>
        <v>120</v>
      </c>
      <c r="C81" s="16">
        <f>'[1]01'!C83</f>
        <v>0</v>
      </c>
      <c r="D81" s="16">
        <f>'[1]01'!D83</f>
        <v>175</v>
      </c>
      <c r="E81" s="16">
        <f>'[1]01'!E83</f>
        <v>0</v>
      </c>
      <c r="F81" s="15">
        <f t="shared" si="17"/>
        <v>295</v>
      </c>
      <c r="G81" s="15">
        <f>'[1]01'!H83</f>
        <v>120</v>
      </c>
      <c r="H81" s="16">
        <f>'[1]01'!I83</f>
        <v>0</v>
      </c>
      <c r="I81" s="16">
        <f>'[1]01'!J83</f>
        <v>37</v>
      </c>
      <c r="J81" s="16">
        <f>'[1]01'!K83</f>
        <v>0</v>
      </c>
      <c r="K81" s="15">
        <f t="shared" si="15"/>
        <v>157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37</v>
      </c>
      <c r="P81" s="16">
        <f t="shared" si="14"/>
        <v>0</v>
      </c>
      <c r="Q81" s="17">
        <f t="shared" si="16"/>
        <v>157</v>
      </c>
    </row>
    <row r="82" spans="1:17">
      <c r="A82" s="8" t="s">
        <v>124</v>
      </c>
      <c r="B82" s="15">
        <f>'[1]01'!B84</f>
        <v>120</v>
      </c>
      <c r="C82" s="16">
        <f>'[1]01'!C84</f>
        <v>0</v>
      </c>
      <c r="D82" s="16">
        <f>'[1]01'!D84</f>
        <v>175</v>
      </c>
      <c r="E82" s="16">
        <f>'[1]01'!E84</f>
        <v>0</v>
      </c>
      <c r="F82" s="15">
        <f t="shared" si="17"/>
        <v>295</v>
      </c>
      <c r="G82" s="15">
        <f>'[1]01'!H84</f>
        <v>120</v>
      </c>
      <c r="H82" s="16">
        <f>'[1]01'!I84</f>
        <v>0</v>
      </c>
      <c r="I82" s="16">
        <f>'[1]01'!J84</f>
        <v>37</v>
      </c>
      <c r="J82" s="16">
        <f>'[1]01'!K84</f>
        <v>0</v>
      </c>
      <c r="K82" s="15">
        <f t="shared" si="15"/>
        <v>157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37</v>
      </c>
      <c r="P82" s="16">
        <f t="shared" si="14"/>
        <v>0</v>
      </c>
      <c r="Q82" s="17">
        <f t="shared" si="16"/>
        <v>157</v>
      </c>
    </row>
    <row r="83" spans="1:17">
      <c r="A83" s="8" t="s">
        <v>125</v>
      </c>
      <c r="B83" s="15">
        <f>'[1]01'!B85</f>
        <v>120</v>
      </c>
      <c r="C83" s="16">
        <f>'[1]01'!C85</f>
        <v>0</v>
      </c>
      <c r="D83" s="16">
        <f>'[1]01'!D85</f>
        <v>180</v>
      </c>
      <c r="E83" s="16">
        <f>'[1]01'!E85</f>
        <v>0</v>
      </c>
      <c r="F83" s="15">
        <f t="shared" si="17"/>
        <v>300</v>
      </c>
      <c r="G83" s="15">
        <f>'[1]01'!H85</f>
        <v>120</v>
      </c>
      <c r="H83" s="16">
        <f>'[1]01'!I85</f>
        <v>0</v>
      </c>
      <c r="I83" s="16">
        <f>'[1]01'!J85</f>
        <v>37</v>
      </c>
      <c r="J83" s="16">
        <f>'[1]01'!K85</f>
        <v>0</v>
      </c>
      <c r="K83" s="15">
        <f t="shared" si="15"/>
        <v>157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37</v>
      </c>
      <c r="P83" s="16">
        <f t="shared" si="14"/>
        <v>0</v>
      </c>
      <c r="Q83" s="17">
        <f t="shared" si="16"/>
        <v>157</v>
      </c>
    </row>
    <row r="84" spans="1:17">
      <c r="A84" s="8" t="s">
        <v>126</v>
      </c>
      <c r="B84" s="15">
        <f>'[1]01'!B86</f>
        <v>120</v>
      </c>
      <c r="C84" s="16">
        <f>'[1]01'!C86</f>
        <v>0</v>
      </c>
      <c r="D84" s="16">
        <f>'[1]01'!D86</f>
        <v>180</v>
      </c>
      <c r="E84" s="16">
        <f>'[1]01'!E86</f>
        <v>0</v>
      </c>
      <c r="F84" s="15">
        <f t="shared" si="17"/>
        <v>300</v>
      </c>
      <c r="G84" s="15">
        <f>'[1]01'!H86</f>
        <v>120</v>
      </c>
      <c r="H84" s="16">
        <f>'[1]01'!I86</f>
        <v>0</v>
      </c>
      <c r="I84" s="16">
        <f>'[1]01'!J86</f>
        <v>37</v>
      </c>
      <c r="J84" s="16">
        <f>'[1]01'!K86</f>
        <v>0</v>
      </c>
      <c r="K84" s="15">
        <f t="shared" si="15"/>
        <v>157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37</v>
      </c>
      <c r="P84" s="16">
        <f t="shared" si="14"/>
        <v>0</v>
      </c>
      <c r="Q84" s="17">
        <f t="shared" si="16"/>
        <v>157</v>
      </c>
    </row>
    <row r="85" spans="1:17">
      <c r="A85" s="8" t="s">
        <v>127</v>
      </c>
      <c r="B85" s="15">
        <f>'[1]01'!B87</f>
        <v>120</v>
      </c>
      <c r="C85" s="16">
        <f>'[1]01'!C87</f>
        <v>0</v>
      </c>
      <c r="D85" s="16">
        <f>'[1]01'!D87</f>
        <v>180</v>
      </c>
      <c r="E85" s="16">
        <f>'[1]01'!E87</f>
        <v>0</v>
      </c>
      <c r="F85" s="15">
        <f t="shared" si="17"/>
        <v>300</v>
      </c>
      <c r="G85" s="15">
        <f>'[1]01'!H87</f>
        <v>120</v>
      </c>
      <c r="H85" s="16">
        <f>'[1]01'!I87</f>
        <v>0</v>
      </c>
      <c r="I85" s="16">
        <f>'[1]01'!J87</f>
        <v>37</v>
      </c>
      <c r="J85" s="16">
        <f>'[1]01'!K87</f>
        <v>0</v>
      </c>
      <c r="K85" s="15">
        <f t="shared" si="15"/>
        <v>157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37</v>
      </c>
      <c r="P85" s="16">
        <f t="shared" si="14"/>
        <v>0</v>
      </c>
      <c r="Q85" s="17">
        <f t="shared" si="16"/>
        <v>157</v>
      </c>
    </row>
    <row r="86" spans="1:17">
      <c r="A86" s="8" t="s">
        <v>128</v>
      </c>
      <c r="B86" s="15">
        <f>'[1]01'!B88</f>
        <v>120</v>
      </c>
      <c r="C86" s="16">
        <f>'[1]01'!C88</f>
        <v>0</v>
      </c>
      <c r="D86" s="16">
        <f>'[1]01'!D88</f>
        <v>180</v>
      </c>
      <c r="E86" s="16">
        <f>'[1]01'!E88</f>
        <v>0</v>
      </c>
      <c r="F86" s="15">
        <f t="shared" si="17"/>
        <v>300</v>
      </c>
      <c r="G86" s="15">
        <f>'[1]01'!H88</f>
        <v>120</v>
      </c>
      <c r="H86" s="16">
        <f>'[1]01'!I88</f>
        <v>0</v>
      </c>
      <c r="I86" s="16">
        <f>'[1]01'!J88</f>
        <v>37</v>
      </c>
      <c r="J86" s="16">
        <f>'[1]01'!K88</f>
        <v>0</v>
      </c>
      <c r="K86" s="15">
        <f t="shared" si="15"/>
        <v>157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37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'[1]01'!B89</f>
        <v>120</v>
      </c>
      <c r="C87" s="16">
        <f>'[1]01'!C89</f>
        <v>0</v>
      </c>
      <c r="D87" s="16">
        <f>'[1]01'!D89</f>
        <v>180</v>
      </c>
      <c r="E87" s="16">
        <f>'[1]01'!E89</f>
        <v>0</v>
      </c>
      <c r="F87" s="15">
        <f t="shared" si="17"/>
        <v>300</v>
      </c>
      <c r="G87" s="15">
        <f>'[1]01'!H89</f>
        <v>120</v>
      </c>
      <c r="H87" s="16">
        <f>'[1]01'!I89</f>
        <v>0</v>
      </c>
      <c r="I87" s="16">
        <f>'[1]01'!J89</f>
        <v>38</v>
      </c>
      <c r="J87" s="16">
        <f>'[1]01'!K89</f>
        <v>0</v>
      </c>
      <c r="K87" s="15">
        <f t="shared" si="15"/>
        <v>158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38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'[1]01'!B90</f>
        <v>120</v>
      </c>
      <c r="C88" s="16">
        <f>'[1]01'!C90</f>
        <v>0</v>
      </c>
      <c r="D88" s="16">
        <f>'[1]01'!D90</f>
        <v>180</v>
      </c>
      <c r="E88" s="16">
        <f>'[1]01'!E90</f>
        <v>0</v>
      </c>
      <c r="F88" s="15">
        <f t="shared" si="17"/>
        <v>300</v>
      </c>
      <c r="G88" s="15">
        <f>'[1]01'!H90</f>
        <v>120</v>
      </c>
      <c r="H88" s="16">
        <f>'[1]01'!I90</f>
        <v>0</v>
      </c>
      <c r="I88" s="16">
        <f>'[1]01'!J90</f>
        <v>38</v>
      </c>
      <c r="J88" s="16">
        <f>'[1]01'!K90</f>
        <v>0</v>
      </c>
      <c r="K88" s="15">
        <f t="shared" si="15"/>
        <v>158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38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'[1]01'!B91</f>
        <v>120</v>
      </c>
      <c r="C89" s="16">
        <f>'[1]01'!C91</f>
        <v>0</v>
      </c>
      <c r="D89" s="16">
        <f>'[1]01'!D91</f>
        <v>180</v>
      </c>
      <c r="E89" s="16">
        <f>'[1]01'!E91</f>
        <v>0</v>
      </c>
      <c r="F89" s="15">
        <f t="shared" si="17"/>
        <v>300</v>
      </c>
      <c r="G89" s="15">
        <f>'[1]01'!H91</f>
        <v>120</v>
      </c>
      <c r="H89" s="16">
        <f>'[1]01'!I91</f>
        <v>0</v>
      </c>
      <c r="I89" s="16">
        <f>'[1]01'!J91</f>
        <v>38</v>
      </c>
      <c r="J89" s="16">
        <f>'[1]01'!K91</f>
        <v>0</v>
      </c>
      <c r="K89" s="15">
        <f t="shared" si="15"/>
        <v>158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38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'[1]01'!B92</f>
        <v>120</v>
      </c>
      <c r="C90" s="16">
        <f>'[1]01'!C92</f>
        <v>0</v>
      </c>
      <c r="D90" s="16">
        <f>'[1]01'!D92</f>
        <v>180</v>
      </c>
      <c r="E90" s="16">
        <f>'[1]01'!E92</f>
        <v>0</v>
      </c>
      <c r="F90" s="15">
        <f t="shared" si="17"/>
        <v>300</v>
      </c>
      <c r="G90" s="15">
        <f>'[1]01'!H92</f>
        <v>120</v>
      </c>
      <c r="H90" s="16">
        <f>'[1]01'!I92</f>
        <v>0</v>
      </c>
      <c r="I90" s="16">
        <f>'[1]01'!J92</f>
        <v>38</v>
      </c>
      <c r="J90" s="16">
        <f>'[1]01'!K92</f>
        <v>0</v>
      </c>
      <c r="K90" s="15">
        <f t="shared" si="15"/>
        <v>158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38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'[1]01'!B93</f>
        <v>120</v>
      </c>
      <c r="C91" s="16">
        <f>'[1]01'!C93</f>
        <v>0</v>
      </c>
      <c r="D91" s="16">
        <f>'[1]01'!D93</f>
        <v>180</v>
      </c>
      <c r="E91" s="16">
        <f>'[1]01'!E93</f>
        <v>0</v>
      </c>
      <c r="F91" s="15">
        <f t="shared" si="17"/>
        <v>300</v>
      </c>
      <c r="G91" s="15">
        <f>'[1]01'!H93</f>
        <v>120</v>
      </c>
      <c r="H91" s="16">
        <f>'[1]01'!I93</f>
        <v>0</v>
      </c>
      <c r="I91" s="16">
        <f>'[1]01'!J93</f>
        <v>38</v>
      </c>
      <c r="J91" s="16">
        <f>'[1]01'!K93</f>
        <v>0</v>
      </c>
      <c r="K91" s="15">
        <f t="shared" si="15"/>
        <v>158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38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'[1]01'!B94</f>
        <v>120</v>
      </c>
      <c r="C92" s="16">
        <f>'[1]01'!C94</f>
        <v>0</v>
      </c>
      <c r="D92" s="16">
        <f>'[1]01'!D94</f>
        <v>180</v>
      </c>
      <c r="E92" s="16">
        <f>'[1]01'!E94</f>
        <v>0</v>
      </c>
      <c r="F92" s="15">
        <f t="shared" si="17"/>
        <v>300</v>
      </c>
      <c r="G92" s="15">
        <f>'[1]01'!H94</f>
        <v>120</v>
      </c>
      <c r="H92" s="16">
        <f>'[1]01'!I94</f>
        <v>0</v>
      </c>
      <c r="I92" s="16">
        <f>'[1]01'!J94</f>
        <v>38</v>
      </c>
      <c r="J92" s="16">
        <f>'[1]01'!K94</f>
        <v>0</v>
      </c>
      <c r="K92" s="15">
        <f t="shared" si="15"/>
        <v>158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38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'[1]01'!B95</f>
        <v>120</v>
      </c>
      <c r="C93" s="16">
        <f>'[1]01'!C95</f>
        <v>0</v>
      </c>
      <c r="D93" s="16">
        <f>'[1]01'!D95</f>
        <v>180</v>
      </c>
      <c r="E93" s="16">
        <f>'[1]01'!E95</f>
        <v>0</v>
      </c>
      <c r="F93" s="15">
        <f t="shared" si="17"/>
        <v>300</v>
      </c>
      <c r="G93" s="15">
        <f>'[1]01'!H95</f>
        <v>120</v>
      </c>
      <c r="H93" s="16">
        <f>'[1]01'!I95</f>
        <v>0</v>
      </c>
      <c r="I93" s="16">
        <f>'[1]01'!J95</f>
        <v>38</v>
      </c>
      <c r="J93" s="16">
        <f>'[1]01'!K95</f>
        <v>0</v>
      </c>
      <c r="K93" s="15">
        <f t="shared" si="15"/>
        <v>158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38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'[1]01'!B96</f>
        <v>120</v>
      </c>
      <c r="C94" s="16">
        <f>'[1]01'!C96</f>
        <v>0</v>
      </c>
      <c r="D94" s="16">
        <f>'[1]01'!D96</f>
        <v>180</v>
      </c>
      <c r="E94" s="16">
        <f>'[1]01'!E96</f>
        <v>0</v>
      </c>
      <c r="F94" s="15">
        <f t="shared" si="17"/>
        <v>300</v>
      </c>
      <c r="G94" s="15">
        <f>'[1]01'!H96</f>
        <v>120</v>
      </c>
      <c r="H94" s="16">
        <f>'[1]01'!I96</f>
        <v>0</v>
      </c>
      <c r="I94" s="16">
        <f>'[1]01'!J96</f>
        <v>38</v>
      </c>
      <c r="J94" s="16">
        <f>'[1]01'!K96</f>
        <v>0</v>
      </c>
      <c r="K94" s="15">
        <f t="shared" si="15"/>
        <v>158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38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'[1]01'!B97</f>
        <v>120</v>
      </c>
      <c r="C95" s="16">
        <f>'[1]01'!C97</f>
        <v>0</v>
      </c>
      <c r="D95" s="16">
        <f>'[1]01'!D97</f>
        <v>180</v>
      </c>
      <c r="E95" s="16">
        <f>'[1]01'!E97</f>
        <v>0</v>
      </c>
      <c r="F95" s="15">
        <f t="shared" si="17"/>
        <v>300</v>
      </c>
      <c r="G95" s="15">
        <f>'[1]01'!H97</f>
        <v>120</v>
      </c>
      <c r="H95" s="16">
        <f>'[1]01'!I97</f>
        <v>0</v>
      </c>
      <c r="I95" s="16">
        <f>'[1]01'!J97</f>
        <v>35</v>
      </c>
      <c r="J95" s="16">
        <f>'[1]01'!K97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'[1]01'!B98</f>
        <v>120</v>
      </c>
      <c r="C96" s="16">
        <f>'[1]01'!C98</f>
        <v>0</v>
      </c>
      <c r="D96" s="16">
        <f>'[1]01'!D98</f>
        <v>180</v>
      </c>
      <c r="E96" s="16">
        <f>'[1]01'!E98</f>
        <v>0</v>
      </c>
      <c r="F96" s="15">
        <f t="shared" si="17"/>
        <v>300</v>
      </c>
      <c r="G96" s="15">
        <f>'[1]01'!H98</f>
        <v>120</v>
      </c>
      <c r="H96" s="16">
        <f>'[1]01'!I98</f>
        <v>0</v>
      </c>
      <c r="I96" s="16">
        <f>'[1]01'!J98</f>
        <v>35</v>
      </c>
      <c r="J96" s="16">
        <f>'[1]01'!K98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'[1]01'!B99</f>
        <v>120</v>
      </c>
      <c r="C97" s="16">
        <f>'[1]01'!C99</f>
        <v>0</v>
      </c>
      <c r="D97" s="16">
        <f>'[1]01'!D99</f>
        <v>180</v>
      </c>
      <c r="E97" s="16">
        <f>'[1]01'!E99</f>
        <v>0</v>
      </c>
      <c r="F97" s="15">
        <f t="shared" si="17"/>
        <v>300</v>
      </c>
      <c r="G97" s="15">
        <f>'[1]01'!H99</f>
        <v>120</v>
      </c>
      <c r="H97" s="16">
        <f>'[1]01'!I99</f>
        <v>0</v>
      </c>
      <c r="I97" s="16">
        <f>'[1]01'!J99</f>
        <v>35</v>
      </c>
      <c r="J97" s="16">
        <f>'[1]01'!K99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'[1]01'!B100</f>
        <v>120</v>
      </c>
      <c r="C98" s="16">
        <f>'[1]01'!C100</f>
        <v>0</v>
      </c>
      <c r="D98" s="16">
        <f>'[1]01'!D100</f>
        <v>180</v>
      </c>
      <c r="E98" s="16">
        <f>'[1]01'!E100</f>
        <v>0</v>
      </c>
      <c r="F98" s="15">
        <f t="shared" si="17"/>
        <v>300</v>
      </c>
      <c r="G98" s="15">
        <f>'[1]01'!H100</f>
        <v>120</v>
      </c>
      <c r="H98" s="16">
        <f>'[1]01'!I100</f>
        <v>0</v>
      </c>
      <c r="I98" s="16">
        <f>'[1]01'!J100</f>
        <v>35</v>
      </c>
      <c r="J98" s="16">
        <f>'[1]01'!K100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4.24</v>
      </c>
      <c r="E99" s="15">
        <f t="shared" si="18"/>
        <v>0</v>
      </c>
      <c r="F99" s="15">
        <f t="shared" si="18"/>
        <v>7.12</v>
      </c>
      <c r="G99" s="15">
        <f t="shared" si="18"/>
        <v>2.88</v>
      </c>
      <c r="H99" s="15">
        <f t="shared" si="18"/>
        <v>0</v>
      </c>
      <c r="I99" s="15">
        <f t="shared" si="18"/>
        <v>0.84</v>
      </c>
      <c r="J99" s="15">
        <f t="shared" si="18"/>
        <v>0</v>
      </c>
      <c r="K99" s="15">
        <f t="shared" si="18"/>
        <v>3.72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0.84</v>
      </c>
      <c r="P99" s="15">
        <f t="shared" si="18"/>
        <v>0</v>
      </c>
      <c r="Q99" s="15">
        <f t="shared" si="18"/>
        <v>3.72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'[2]01'!B5</f>
        <v>84</v>
      </c>
      <c r="C3" s="201">
        <f>'[2]01'!C5</f>
        <v>0</v>
      </c>
      <c r="D3" s="201">
        <f>'[2]01'!D5</f>
        <v>0</v>
      </c>
      <c r="E3" s="201">
        <f>'[2]01'!E5</f>
        <v>0</v>
      </c>
      <c r="F3" s="15">
        <f>SUM(B3:E3)</f>
        <v>84</v>
      </c>
      <c r="G3" s="200">
        <f>'[2]01'!H5</f>
        <v>37.56</v>
      </c>
      <c r="H3" s="201">
        <f>'[2]01'!I5</f>
        <v>0</v>
      </c>
      <c r="I3" s="201">
        <f>'[2]01'!J5</f>
        <v>0</v>
      </c>
      <c r="J3" s="201">
        <f>'[2]01'!K5</f>
        <v>0</v>
      </c>
      <c r="K3" s="15">
        <f>SUM(G3:J3)</f>
        <v>37.56</v>
      </c>
      <c r="L3" s="18">
        <f>frq!C3</f>
        <v>1</v>
      </c>
      <c r="M3" s="167">
        <f>IF($L3=1,G3,IF(AND($L3=0.985,G3&gt;0.985*B3),B3*0.985,IF(AND($L3=0.965,G3&gt;0.965*B3),0.965*B3,G3)))-R3</f>
        <v>37.160000000000004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37.160000000000004</v>
      </c>
      <c r="R3" s="18">
        <v>0.4</v>
      </c>
    </row>
    <row r="4" spans="1:18">
      <c r="A4" s="8" t="s">
        <v>46</v>
      </c>
      <c r="B4" s="200">
        <f>'[2]01'!B6</f>
        <v>84</v>
      </c>
      <c r="C4" s="201">
        <f>'[2]01'!C6</f>
        <v>0</v>
      </c>
      <c r="D4" s="201">
        <f>'[2]01'!D6</f>
        <v>0</v>
      </c>
      <c r="E4" s="201">
        <f>'[2]01'!E6</f>
        <v>0</v>
      </c>
      <c r="F4" s="15">
        <f>SUM(B4:E4)</f>
        <v>84</v>
      </c>
      <c r="G4" s="200">
        <f>'[2]01'!H6</f>
        <v>37.56</v>
      </c>
      <c r="H4" s="201">
        <f>'[2]01'!I6</f>
        <v>0</v>
      </c>
      <c r="I4" s="201">
        <f>'[2]01'!J6</f>
        <v>0</v>
      </c>
      <c r="J4" s="201">
        <f>'[2]01'!K6</f>
        <v>0</v>
      </c>
      <c r="K4" s="15">
        <f t="shared" ref="K4:K67" si="3">SUM(G4:J4)</f>
        <v>37.56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37.160000000000004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37.160000000000004</v>
      </c>
      <c r="R4" s="18">
        <v>0.4</v>
      </c>
    </row>
    <row r="5" spans="1:18">
      <c r="A5" s="8" t="s">
        <v>47</v>
      </c>
      <c r="B5" s="200">
        <f>'[2]01'!B7</f>
        <v>84</v>
      </c>
      <c r="C5" s="201">
        <f>'[2]01'!C7</f>
        <v>0</v>
      </c>
      <c r="D5" s="201">
        <f>'[2]01'!D7</f>
        <v>0</v>
      </c>
      <c r="E5" s="201">
        <f>'[2]01'!E7</f>
        <v>0</v>
      </c>
      <c r="F5" s="15">
        <f t="shared" ref="F5:F68" si="6">SUM(B5:E5)</f>
        <v>84</v>
      </c>
      <c r="G5" s="200">
        <f>'[2]01'!H7</f>
        <v>37</v>
      </c>
      <c r="H5" s="201">
        <f>'[2]01'!I7</f>
        <v>0</v>
      </c>
      <c r="I5" s="201">
        <f>'[2]01'!J7</f>
        <v>0</v>
      </c>
      <c r="J5" s="201">
        <f>'[2]01'!K7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0">
        <f>'[2]01'!B8</f>
        <v>84</v>
      </c>
      <c r="C6" s="201">
        <f>'[2]01'!C8</f>
        <v>0</v>
      </c>
      <c r="D6" s="201">
        <f>'[2]01'!D8</f>
        <v>0</v>
      </c>
      <c r="E6" s="201">
        <f>'[2]01'!E8</f>
        <v>0</v>
      </c>
      <c r="F6" s="15">
        <f t="shared" si="6"/>
        <v>84</v>
      </c>
      <c r="G6" s="200">
        <f>'[2]01'!H8</f>
        <v>37</v>
      </c>
      <c r="H6" s="201">
        <f>'[2]01'!I8</f>
        <v>0</v>
      </c>
      <c r="I6" s="201">
        <f>'[2]01'!J8</f>
        <v>0</v>
      </c>
      <c r="J6" s="201">
        <f>'[2]01'!K8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0">
        <f>'[2]01'!B9</f>
        <v>84</v>
      </c>
      <c r="C7" s="201">
        <f>'[2]01'!C9</f>
        <v>0</v>
      </c>
      <c r="D7" s="201">
        <f>'[2]01'!D9</f>
        <v>0</v>
      </c>
      <c r="E7" s="201">
        <f>'[2]01'!E9</f>
        <v>0</v>
      </c>
      <c r="F7" s="15">
        <f t="shared" si="6"/>
        <v>84</v>
      </c>
      <c r="G7" s="200">
        <f>'[2]01'!H9</f>
        <v>37</v>
      </c>
      <c r="H7" s="201">
        <f>'[2]01'!I9</f>
        <v>0</v>
      </c>
      <c r="I7" s="201">
        <f>'[2]01'!J9</f>
        <v>0</v>
      </c>
      <c r="J7" s="201">
        <f>'[2]01'!K9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0">
        <f>'[2]01'!B10</f>
        <v>84</v>
      </c>
      <c r="C8" s="201">
        <f>'[2]01'!C10</f>
        <v>0</v>
      </c>
      <c r="D8" s="201">
        <f>'[2]01'!D10</f>
        <v>0</v>
      </c>
      <c r="E8" s="201">
        <f>'[2]01'!E10</f>
        <v>0</v>
      </c>
      <c r="F8" s="15">
        <f t="shared" si="6"/>
        <v>84</v>
      </c>
      <c r="G8" s="200">
        <f>'[2]01'!H10</f>
        <v>37</v>
      </c>
      <c r="H8" s="201">
        <f>'[2]01'!I10</f>
        <v>0</v>
      </c>
      <c r="I8" s="201">
        <f>'[2]01'!J10</f>
        <v>0</v>
      </c>
      <c r="J8" s="201">
        <f>'[2]01'!K10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0">
        <f>'[2]01'!B11</f>
        <v>84</v>
      </c>
      <c r="C9" s="201">
        <f>'[2]01'!C11</f>
        <v>0</v>
      </c>
      <c r="D9" s="201">
        <f>'[2]01'!D11</f>
        <v>0</v>
      </c>
      <c r="E9" s="201">
        <f>'[2]01'!E11</f>
        <v>0</v>
      </c>
      <c r="F9" s="15">
        <f t="shared" si="6"/>
        <v>84</v>
      </c>
      <c r="G9" s="200">
        <f>'[2]01'!H11</f>
        <v>37</v>
      </c>
      <c r="H9" s="201">
        <f>'[2]01'!I11</f>
        <v>0</v>
      </c>
      <c r="I9" s="201">
        <f>'[2]01'!J11</f>
        <v>0</v>
      </c>
      <c r="J9" s="201">
        <f>'[2]01'!K11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0">
        <f>'[2]01'!B12</f>
        <v>84</v>
      </c>
      <c r="C10" s="201">
        <f>'[2]01'!C12</f>
        <v>0</v>
      </c>
      <c r="D10" s="201">
        <f>'[2]01'!D12</f>
        <v>0</v>
      </c>
      <c r="E10" s="201">
        <f>'[2]01'!E12</f>
        <v>0</v>
      </c>
      <c r="F10" s="15">
        <f t="shared" si="6"/>
        <v>84</v>
      </c>
      <c r="G10" s="200">
        <f>'[2]01'!H12</f>
        <v>37</v>
      </c>
      <c r="H10" s="201">
        <f>'[2]01'!I12</f>
        <v>0</v>
      </c>
      <c r="I10" s="201">
        <f>'[2]01'!J12</f>
        <v>0</v>
      </c>
      <c r="J10" s="201">
        <f>'[2]01'!K12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0">
        <f>'[2]01'!B13</f>
        <v>84</v>
      </c>
      <c r="C11" s="201">
        <f>'[2]01'!C13</f>
        <v>0</v>
      </c>
      <c r="D11" s="201">
        <f>'[2]01'!D13</f>
        <v>0</v>
      </c>
      <c r="E11" s="201">
        <f>'[2]01'!E13</f>
        <v>0</v>
      </c>
      <c r="F11" s="15">
        <f t="shared" si="6"/>
        <v>84</v>
      </c>
      <c r="G11" s="200">
        <f>'[2]01'!H13</f>
        <v>37</v>
      </c>
      <c r="H11" s="201">
        <f>'[2]01'!I13</f>
        <v>0</v>
      </c>
      <c r="I11" s="201">
        <f>'[2]01'!J13</f>
        <v>0</v>
      </c>
      <c r="J11" s="201">
        <f>'[2]01'!K13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0">
        <f>'[2]01'!B14</f>
        <v>84</v>
      </c>
      <c r="C12" s="201">
        <f>'[2]01'!C14</f>
        <v>0</v>
      </c>
      <c r="D12" s="201">
        <f>'[2]01'!D14</f>
        <v>0</v>
      </c>
      <c r="E12" s="201">
        <f>'[2]01'!E14</f>
        <v>0</v>
      </c>
      <c r="F12" s="15">
        <f t="shared" si="6"/>
        <v>84</v>
      </c>
      <c r="G12" s="200">
        <f>'[2]01'!H14</f>
        <v>37</v>
      </c>
      <c r="H12" s="201">
        <f>'[2]01'!I14</f>
        <v>0</v>
      </c>
      <c r="I12" s="201">
        <f>'[2]01'!J14</f>
        <v>0</v>
      </c>
      <c r="J12" s="201">
        <f>'[2]01'!K14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0">
        <f>'[2]01'!B15</f>
        <v>84</v>
      </c>
      <c r="C13" s="201">
        <f>'[2]01'!C15</f>
        <v>0</v>
      </c>
      <c r="D13" s="201">
        <f>'[2]01'!D15</f>
        <v>0</v>
      </c>
      <c r="E13" s="201">
        <f>'[2]01'!E15</f>
        <v>0</v>
      </c>
      <c r="F13" s="15">
        <f t="shared" si="6"/>
        <v>84</v>
      </c>
      <c r="G13" s="200">
        <f>'[2]01'!H15</f>
        <v>37</v>
      </c>
      <c r="H13" s="201">
        <f>'[2]01'!I15</f>
        <v>0</v>
      </c>
      <c r="I13" s="201">
        <f>'[2]01'!J15</f>
        <v>0</v>
      </c>
      <c r="J13" s="201">
        <f>'[2]01'!K15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0">
        <f>'[2]01'!B16</f>
        <v>84</v>
      </c>
      <c r="C14" s="201">
        <f>'[2]01'!C16</f>
        <v>0</v>
      </c>
      <c r="D14" s="201">
        <f>'[2]01'!D16</f>
        <v>0</v>
      </c>
      <c r="E14" s="201">
        <f>'[2]01'!E16</f>
        <v>0</v>
      </c>
      <c r="F14" s="15">
        <f t="shared" si="6"/>
        <v>84</v>
      </c>
      <c r="G14" s="200">
        <f>'[2]01'!H16</f>
        <v>37</v>
      </c>
      <c r="H14" s="201">
        <f>'[2]01'!I16</f>
        <v>0</v>
      </c>
      <c r="I14" s="201">
        <f>'[2]01'!J16</f>
        <v>0</v>
      </c>
      <c r="J14" s="201">
        <f>'[2]01'!K16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0">
        <f>'[2]01'!B17</f>
        <v>84</v>
      </c>
      <c r="C15" s="201">
        <f>'[2]01'!C17</f>
        <v>0</v>
      </c>
      <c r="D15" s="201">
        <f>'[2]01'!D17</f>
        <v>0</v>
      </c>
      <c r="E15" s="201">
        <f>'[2]01'!E17</f>
        <v>0</v>
      </c>
      <c r="F15" s="15">
        <f t="shared" si="6"/>
        <v>84</v>
      </c>
      <c r="G15" s="200">
        <f>'[2]01'!H17</f>
        <v>37</v>
      </c>
      <c r="H15" s="201">
        <f>'[2]01'!I17</f>
        <v>0</v>
      </c>
      <c r="I15" s="201">
        <f>'[2]01'!J17</f>
        <v>0</v>
      </c>
      <c r="J15" s="201">
        <f>'[2]01'!K17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0">
        <f>'[2]01'!B18</f>
        <v>84</v>
      </c>
      <c r="C16" s="201">
        <f>'[2]01'!C18</f>
        <v>0</v>
      </c>
      <c r="D16" s="201">
        <f>'[2]01'!D18</f>
        <v>0</v>
      </c>
      <c r="E16" s="201">
        <f>'[2]01'!E18</f>
        <v>0</v>
      </c>
      <c r="F16" s="15">
        <f t="shared" si="6"/>
        <v>84</v>
      </c>
      <c r="G16" s="200">
        <f>'[2]01'!H18</f>
        <v>37</v>
      </c>
      <c r="H16" s="201">
        <f>'[2]01'!I18</f>
        <v>0</v>
      </c>
      <c r="I16" s="201">
        <f>'[2]01'!J18</f>
        <v>0</v>
      </c>
      <c r="J16" s="201">
        <f>'[2]01'!K18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0">
        <f>'[2]01'!B19</f>
        <v>84</v>
      </c>
      <c r="C17" s="201">
        <f>'[2]01'!C19</f>
        <v>0</v>
      </c>
      <c r="D17" s="201">
        <f>'[2]01'!D19</f>
        <v>0</v>
      </c>
      <c r="E17" s="201">
        <f>'[2]01'!E19</f>
        <v>0</v>
      </c>
      <c r="F17" s="15">
        <f t="shared" si="6"/>
        <v>84</v>
      </c>
      <c r="G17" s="200">
        <f>'[2]01'!H19</f>
        <v>37</v>
      </c>
      <c r="H17" s="201">
        <f>'[2]01'!I19</f>
        <v>0</v>
      </c>
      <c r="I17" s="201">
        <f>'[2]01'!J19</f>
        <v>0</v>
      </c>
      <c r="J17" s="201">
        <f>'[2]01'!K19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0">
        <f>'[2]01'!B20</f>
        <v>84</v>
      </c>
      <c r="C18" s="201">
        <f>'[2]01'!C20</f>
        <v>0</v>
      </c>
      <c r="D18" s="201">
        <f>'[2]01'!D20</f>
        <v>0</v>
      </c>
      <c r="E18" s="201">
        <f>'[2]01'!E20</f>
        <v>0</v>
      </c>
      <c r="F18" s="15">
        <f t="shared" si="6"/>
        <v>84</v>
      </c>
      <c r="G18" s="200">
        <f>'[2]01'!H20</f>
        <v>37</v>
      </c>
      <c r="H18" s="201">
        <f>'[2]01'!I20</f>
        <v>0</v>
      </c>
      <c r="I18" s="201">
        <f>'[2]01'!J20</f>
        <v>0</v>
      </c>
      <c r="J18" s="201">
        <f>'[2]01'!K20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0">
        <f>'[2]01'!B21</f>
        <v>84</v>
      </c>
      <c r="C19" s="201">
        <f>'[2]01'!C21</f>
        <v>0</v>
      </c>
      <c r="D19" s="201">
        <f>'[2]01'!D21</f>
        <v>0</v>
      </c>
      <c r="E19" s="201">
        <f>'[2]01'!E21</f>
        <v>0</v>
      </c>
      <c r="F19" s="15">
        <f t="shared" si="6"/>
        <v>84</v>
      </c>
      <c r="G19" s="200">
        <f>'[2]01'!H21</f>
        <v>37</v>
      </c>
      <c r="H19" s="201">
        <f>'[2]01'!I21</f>
        <v>0</v>
      </c>
      <c r="I19" s="201">
        <f>'[2]01'!J21</f>
        <v>0</v>
      </c>
      <c r="J19" s="201">
        <f>'[2]01'!K21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0">
        <f>'[2]01'!B22</f>
        <v>84</v>
      </c>
      <c r="C20" s="201">
        <f>'[2]01'!C22</f>
        <v>0</v>
      </c>
      <c r="D20" s="201">
        <f>'[2]01'!D22</f>
        <v>0</v>
      </c>
      <c r="E20" s="201">
        <f>'[2]01'!E22</f>
        <v>0</v>
      </c>
      <c r="F20" s="15">
        <f t="shared" si="6"/>
        <v>84</v>
      </c>
      <c r="G20" s="200">
        <f>'[2]01'!H22</f>
        <v>37</v>
      </c>
      <c r="H20" s="201">
        <f>'[2]01'!I22</f>
        <v>0</v>
      </c>
      <c r="I20" s="201">
        <f>'[2]01'!J22</f>
        <v>0</v>
      </c>
      <c r="J20" s="201">
        <f>'[2]01'!K22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0">
        <f>'[2]01'!B23</f>
        <v>84</v>
      </c>
      <c r="C21" s="201">
        <f>'[2]01'!C23</f>
        <v>0</v>
      </c>
      <c r="D21" s="201">
        <f>'[2]01'!D23</f>
        <v>0</v>
      </c>
      <c r="E21" s="201">
        <f>'[2]01'!E23</f>
        <v>0</v>
      </c>
      <c r="F21" s="15">
        <f t="shared" si="6"/>
        <v>84</v>
      </c>
      <c r="G21" s="200">
        <f>'[2]01'!H23</f>
        <v>37</v>
      </c>
      <c r="H21" s="201">
        <f>'[2]01'!I23</f>
        <v>0</v>
      </c>
      <c r="I21" s="201">
        <f>'[2]01'!J23</f>
        <v>0</v>
      </c>
      <c r="J21" s="201">
        <f>'[2]01'!K23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0">
        <f>'[2]01'!B24</f>
        <v>84</v>
      </c>
      <c r="C22" s="201">
        <f>'[2]01'!C24</f>
        <v>0</v>
      </c>
      <c r="D22" s="201">
        <f>'[2]01'!D24</f>
        <v>0</v>
      </c>
      <c r="E22" s="201">
        <f>'[2]01'!E24</f>
        <v>0</v>
      </c>
      <c r="F22" s="15">
        <f t="shared" si="6"/>
        <v>84</v>
      </c>
      <c r="G22" s="200">
        <f>'[2]01'!H24</f>
        <v>37</v>
      </c>
      <c r="H22" s="201">
        <f>'[2]01'!I24</f>
        <v>0</v>
      </c>
      <c r="I22" s="201">
        <f>'[2]01'!J24</f>
        <v>0</v>
      </c>
      <c r="J22" s="201">
        <f>'[2]01'!K24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0">
        <f>'[2]01'!B25</f>
        <v>84</v>
      </c>
      <c r="C23" s="201">
        <f>'[2]01'!C25</f>
        <v>0</v>
      </c>
      <c r="D23" s="201">
        <f>'[2]01'!D25</f>
        <v>0</v>
      </c>
      <c r="E23" s="201">
        <f>'[2]01'!E25</f>
        <v>0</v>
      </c>
      <c r="F23" s="15">
        <f t="shared" si="6"/>
        <v>84</v>
      </c>
      <c r="G23" s="200">
        <f>'[2]01'!H25</f>
        <v>37</v>
      </c>
      <c r="H23" s="201">
        <f>'[2]01'!I25</f>
        <v>0</v>
      </c>
      <c r="I23" s="201">
        <f>'[2]01'!J25</f>
        <v>0</v>
      </c>
      <c r="J23" s="201">
        <f>'[2]01'!K25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'[2]01'!B26</f>
        <v>84</v>
      </c>
      <c r="C24" s="201">
        <f>'[2]01'!C26</f>
        <v>0</v>
      </c>
      <c r="D24" s="201">
        <f>'[2]01'!D26</f>
        <v>0</v>
      </c>
      <c r="E24" s="201">
        <f>'[2]01'!E26</f>
        <v>0</v>
      </c>
      <c r="F24" s="15">
        <f t="shared" si="6"/>
        <v>84</v>
      </c>
      <c r="G24" s="200">
        <f>'[2]01'!H26</f>
        <v>37</v>
      </c>
      <c r="H24" s="201">
        <f>'[2]01'!I26</f>
        <v>0</v>
      </c>
      <c r="I24" s="201">
        <f>'[2]01'!J26</f>
        <v>0</v>
      </c>
      <c r="J24" s="201">
        <f>'[2]01'!K26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'[2]01'!B27</f>
        <v>84</v>
      </c>
      <c r="C25" s="201">
        <f>'[2]01'!C27</f>
        <v>0</v>
      </c>
      <c r="D25" s="201">
        <f>'[2]01'!D27</f>
        <v>0</v>
      </c>
      <c r="E25" s="201">
        <f>'[2]01'!E27</f>
        <v>0</v>
      </c>
      <c r="F25" s="15">
        <f t="shared" si="6"/>
        <v>84</v>
      </c>
      <c r="G25" s="200">
        <f>'[2]01'!H27</f>
        <v>37</v>
      </c>
      <c r="H25" s="201">
        <f>'[2]01'!I27</f>
        <v>0</v>
      </c>
      <c r="I25" s="201">
        <f>'[2]01'!J27</f>
        <v>0</v>
      </c>
      <c r="J25" s="201">
        <f>'[2]01'!K27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'[2]01'!B28</f>
        <v>84</v>
      </c>
      <c r="C26" s="201">
        <f>'[2]01'!C28</f>
        <v>0</v>
      </c>
      <c r="D26" s="201">
        <f>'[2]01'!D28</f>
        <v>0</v>
      </c>
      <c r="E26" s="201">
        <f>'[2]01'!E28</f>
        <v>0</v>
      </c>
      <c r="F26" s="15">
        <f t="shared" si="6"/>
        <v>84</v>
      </c>
      <c r="G26" s="200">
        <f>'[2]01'!H28</f>
        <v>37</v>
      </c>
      <c r="H26" s="201">
        <f>'[2]01'!I28</f>
        <v>0</v>
      </c>
      <c r="I26" s="201">
        <f>'[2]01'!J28</f>
        <v>0</v>
      </c>
      <c r="J26" s="201">
        <f>'[2]01'!K28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'[2]01'!B29</f>
        <v>84</v>
      </c>
      <c r="C27" s="201">
        <f>'[2]01'!C29</f>
        <v>0</v>
      </c>
      <c r="D27" s="201">
        <f>'[2]01'!D29</f>
        <v>0</v>
      </c>
      <c r="E27" s="201">
        <f>'[2]01'!E29</f>
        <v>0</v>
      </c>
      <c r="F27" s="15">
        <f t="shared" si="6"/>
        <v>84</v>
      </c>
      <c r="G27" s="200">
        <f>'[2]01'!H29</f>
        <v>37</v>
      </c>
      <c r="H27" s="201">
        <f>'[2]01'!I29</f>
        <v>0</v>
      </c>
      <c r="I27" s="201">
        <f>'[2]01'!J29</f>
        <v>0</v>
      </c>
      <c r="J27" s="201">
        <f>'[2]01'!K29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0">
        <f>'[2]01'!B30</f>
        <v>84</v>
      </c>
      <c r="C28" s="201">
        <f>'[2]01'!C30</f>
        <v>0</v>
      </c>
      <c r="D28" s="201">
        <f>'[2]01'!D30</f>
        <v>0</v>
      </c>
      <c r="E28" s="201">
        <f>'[2]01'!E30</f>
        <v>0</v>
      </c>
      <c r="F28" s="15">
        <f t="shared" si="6"/>
        <v>84</v>
      </c>
      <c r="G28" s="200">
        <f>'[2]01'!H30</f>
        <v>37</v>
      </c>
      <c r="H28" s="201">
        <f>'[2]01'!I30</f>
        <v>0</v>
      </c>
      <c r="I28" s="201">
        <f>'[2]01'!J30</f>
        <v>0</v>
      </c>
      <c r="J28" s="201">
        <f>'[2]01'!K30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'[2]01'!B31</f>
        <v>84</v>
      </c>
      <c r="C29" s="201">
        <f>'[2]01'!C31</f>
        <v>0</v>
      </c>
      <c r="D29" s="201">
        <f>'[2]01'!D31</f>
        <v>0</v>
      </c>
      <c r="E29" s="201">
        <f>'[2]01'!E31</f>
        <v>0</v>
      </c>
      <c r="F29" s="15">
        <f t="shared" si="6"/>
        <v>84</v>
      </c>
      <c r="G29" s="200">
        <f>'[2]01'!H31</f>
        <v>33.54</v>
      </c>
      <c r="H29" s="201">
        <f>'[2]01'!I31</f>
        <v>0</v>
      </c>
      <c r="I29" s="201">
        <f>'[2]01'!J31</f>
        <v>0</v>
      </c>
      <c r="J29" s="201">
        <f>'[2]01'!K31</f>
        <v>0</v>
      </c>
      <c r="K29" s="15">
        <f t="shared" si="3"/>
        <v>33.54</v>
      </c>
      <c r="L29" s="18">
        <f>frq!C29</f>
        <v>1</v>
      </c>
      <c r="M29" s="167">
        <f t="shared" si="4"/>
        <v>33.14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33.14</v>
      </c>
      <c r="R29" s="18">
        <v>0.4</v>
      </c>
    </row>
    <row r="30" spans="1:18">
      <c r="A30" s="8" t="s">
        <v>72</v>
      </c>
      <c r="B30" s="200">
        <f>'[2]01'!B32</f>
        <v>84</v>
      </c>
      <c r="C30" s="201">
        <f>'[2]01'!C32</f>
        <v>0</v>
      </c>
      <c r="D30" s="201">
        <f>'[2]01'!D32</f>
        <v>0</v>
      </c>
      <c r="E30" s="201">
        <f>'[2]01'!E32</f>
        <v>0</v>
      </c>
      <c r="F30" s="15">
        <f t="shared" si="6"/>
        <v>84</v>
      </c>
      <c r="G30" s="200">
        <f>'[2]01'!H32</f>
        <v>33.54</v>
      </c>
      <c r="H30" s="201">
        <f>'[2]01'!I32</f>
        <v>0</v>
      </c>
      <c r="I30" s="201">
        <f>'[2]01'!J32</f>
        <v>0</v>
      </c>
      <c r="J30" s="201">
        <f>'[2]01'!K32</f>
        <v>0</v>
      </c>
      <c r="K30" s="15">
        <f t="shared" si="3"/>
        <v>33.54</v>
      </c>
      <c r="L30" s="18">
        <f>frq!C30</f>
        <v>1</v>
      </c>
      <c r="M30" s="167">
        <f t="shared" si="4"/>
        <v>33.14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33.14</v>
      </c>
      <c r="R30" s="18">
        <v>0.4</v>
      </c>
    </row>
    <row r="31" spans="1:18">
      <c r="A31" s="8" t="s">
        <v>73</v>
      </c>
      <c r="B31" s="200">
        <f>'[2]01'!B33</f>
        <v>84</v>
      </c>
      <c r="C31" s="201">
        <f>'[2]01'!C33</f>
        <v>0</v>
      </c>
      <c r="D31" s="201">
        <f>'[2]01'!D33</f>
        <v>0</v>
      </c>
      <c r="E31" s="201">
        <f>'[2]01'!E33</f>
        <v>0</v>
      </c>
      <c r="F31" s="15">
        <f t="shared" si="6"/>
        <v>84</v>
      </c>
      <c r="G31" s="200">
        <f>'[2]01'!H33</f>
        <v>33.54</v>
      </c>
      <c r="H31" s="201">
        <f>'[2]01'!I33</f>
        <v>0</v>
      </c>
      <c r="I31" s="201">
        <f>'[2]01'!J33</f>
        <v>0</v>
      </c>
      <c r="J31" s="201">
        <f>'[2]01'!K33</f>
        <v>0</v>
      </c>
      <c r="K31" s="15">
        <f t="shared" si="3"/>
        <v>33.54</v>
      </c>
      <c r="L31" s="18">
        <f>frq!C31</f>
        <v>1</v>
      </c>
      <c r="M31" s="167">
        <f t="shared" si="4"/>
        <v>33.14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33.14</v>
      </c>
      <c r="R31" s="18">
        <v>0.4</v>
      </c>
    </row>
    <row r="32" spans="1:18">
      <c r="A32" s="8" t="s">
        <v>74</v>
      </c>
      <c r="B32" s="200">
        <f>'[2]01'!B34</f>
        <v>84</v>
      </c>
      <c r="C32" s="201">
        <f>'[2]01'!C34</f>
        <v>0</v>
      </c>
      <c r="D32" s="201">
        <f>'[2]01'!D34</f>
        <v>0</v>
      </c>
      <c r="E32" s="201">
        <f>'[2]01'!E34</f>
        <v>0</v>
      </c>
      <c r="F32" s="15">
        <f t="shared" si="6"/>
        <v>84</v>
      </c>
      <c r="G32" s="200">
        <f>'[2]01'!H34</f>
        <v>33.54</v>
      </c>
      <c r="H32" s="201">
        <f>'[2]01'!I34</f>
        <v>0</v>
      </c>
      <c r="I32" s="201">
        <f>'[2]01'!J34</f>
        <v>0</v>
      </c>
      <c r="J32" s="201">
        <f>'[2]01'!K34</f>
        <v>0</v>
      </c>
      <c r="K32" s="15">
        <f t="shared" si="3"/>
        <v>33.54</v>
      </c>
      <c r="L32" s="18">
        <f>frq!C32</f>
        <v>1</v>
      </c>
      <c r="M32" s="167">
        <f t="shared" si="4"/>
        <v>33.14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33.14</v>
      </c>
      <c r="R32" s="18">
        <v>0.4</v>
      </c>
    </row>
    <row r="33" spans="1:18">
      <c r="A33" s="8" t="s">
        <v>75</v>
      </c>
      <c r="B33" s="200">
        <f>'[2]01'!B35</f>
        <v>84</v>
      </c>
      <c r="C33" s="201">
        <f>'[2]01'!C35</f>
        <v>0</v>
      </c>
      <c r="D33" s="201">
        <f>'[2]01'!D35</f>
        <v>0</v>
      </c>
      <c r="E33" s="201">
        <f>'[2]01'!E35</f>
        <v>0</v>
      </c>
      <c r="F33" s="15">
        <f t="shared" si="6"/>
        <v>84</v>
      </c>
      <c r="G33" s="200">
        <f>'[2]01'!H35</f>
        <v>33.54</v>
      </c>
      <c r="H33" s="201">
        <f>'[2]01'!I35</f>
        <v>0</v>
      </c>
      <c r="I33" s="201">
        <f>'[2]01'!J35</f>
        <v>0</v>
      </c>
      <c r="J33" s="201">
        <f>'[2]01'!K35</f>
        <v>0</v>
      </c>
      <c r="K33" s="15">
        <f t="shared" si="3"/>
        <v>33.54</v>
      </c>
      <c r="L33" s="18">
        <f>frq!C33</f>
        <v>1</v>
      </c>
      <c r="M33" s="167">
        <f t="shared" si="4"/>
        <v>33.14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33.14</v>
      </c>
      <c r="R33" s="18">
        <v>0.4</v>
      </c>
    </row>
    <row r="34" spans="1:18">
      <c r="A34" s="8" t="s">
        <v>76</v>
      </c>
      <c r="B34" s="200">
        <f>'[2]01'!B36</f>
        <v>84</v>
      </c>
      <c r="C34" s="201">
        <f>'[2]01'!C36</f>
        <v>0</v>
      </c>
      <c r="D34" s="201">
        <f>'[2]01'!D36</f>
        <v>0</v>
      </c>
      <c r="E34" s="201">
        <f>'[2]01'!E36</f>
        <v>0</v>
      </c>
      <c r="F34" s="15">
        <f t="shared" si="6"/>
        <v>84</v>
      </c>
      <c r="G34" s="200">
        <f>'[2]01'!H36</f>
        <v>33.54</v>
      </c>
      <c r="H34" s="201">
        <f>'[2]01'!I36</f>
        <v>0</v>
      </c>
      <c r="I34" s="201">
        <f>'[2]01'!J36</f>
        <v>0</v>
      </c>
      <c r="J34" s="201">
        <f>'[2]01'!K36</f>
        <v>0</v>
      </c>
      <c r="K34" s="15">
        <f t="shared" si="3"/>
        <v>33.54</v>
      </c>
      <c r="L34" s="18">
        <f>frq!C34</f>
        <v>1</v>
      </c>
      <c r="M34" s="167">
        <f t="shared" si="4"/>
        <v>33.14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33.14</v>
      </c>
      <c r="R34" s="18">
        <v>0.4</v>
      </c>
    </row>
    <row r="35" spans="1:18">
      <c r="A35" s="8" t="s">
        <v>77</v>
      </c>
      <c r="B35" s="200">
        <f>'[2]01'!B37</f>
        <v>84</v>
      </c>
      <c r="C35" s="201">
        <f>'[2]01'!C37</f>
        <v>0</v>
      </c>
      <c r="D35" s="201">
        <f>'[2]01'!D37</f>
        <v>0</v>
      </c>
      <c r="E35" s="201">
        <f>'[2]01'!E37</f>
        <v>0</v>
      </c>
      <c r="F35" s="15">
        <f t="shared" si="6"/>
        <v>84</v>
      </c>
      <c r="G35" s="200">
        <f>'[2]01'!H37</f>
        <v>33.54</v>
      </c>
      <c r="H35" s="201">
        <f>'[2]01'!I37</f>
        <v>0</v>
      </c>
      <c r="I35" s="201">
        <f>'[2]01'!J37</f>
        <v>0</v>
      </c>
      <c r="J35" s="201">
        <f>'[2]01'!K37</f>
        <v>0</v>
      </c>
      <c r="K35" s="15">
        <f t="shared" si="3"/>
        <v>33.54</v>
      </c>
      <c r="L35" s="18">
        <f>frq!C35</f>
        <v>1</v>
      </c>
      <c r="M35" s="167">
        <f t="shared" si="4"/>
        <v>33.14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33.14</v>
      </c>
      <c r="R35" s="18">
        <v>0.4</v>
      </c>
    </row>
    <row r="36" spans="1:18">
      <c r="A36" s="8" t="s">
        <v>78</v>
      </c>
      <c r="B36" s="200">
        <f>'[2]01'!B38</f>
        <v>84</v>
      </c>
      <c r="C36" s="201">
        <f>'[2]01'!C38</f>
        <v>0</v>
      </c>
      <c r="D36" s="201">
        <f>'[2]01'!D38</f>
        <v>0</v>
      </c>
      <c r="E36" s="201">
        <f>'[2]01'!E38</f>
        <v>0</v>
      </c>
      <c r="F36" s="15">
        <f t="shared" si="6"/>
        <v>84</v>
      </c>
      <c r="G36" s="200">
        <f>'[2]01'!H38</f>
        <v>36</v>
      </c>
      <c r="H36" s="201">
        <f>'[2]01'!I38</f>
        <v>0</v>
      </c>
      <c r="I36" s="201">
        <f>'[2]01'!J38</f>
        <v>0</v>
      </c>
      <c r="J36" s="201">
        <f>'[2]01'!K38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'[2]01'!B39</f>
        <v>84</v>
      </c>
      <c r="C37" s="201">
        <f>'[2]01'!C39</f>
        <v>0</v>
      </c>
      <c r="D37" s="201">
        <f>'[2]01'!D39</f>
        <v>0</v>
      </c>
      <c r="E37" s="201">
        <f>'[2]01'!E39</f>
        <v>0</v>
      </c>
      <c r="F37" s="15">
        <f t="shared" si="6"/>
        <v>84</v>
      </c>
      <c r="G37" s="200">
        <f>'[2]01'!H39</f>
        <v>36</v>
      </c>
      <c r="H37" s="201">
        <f>'[2]01'!I39</f>
        <v>0</v>
      </c>
      <c r="I37" s="201">
        <f>'[2]01'!J39</f>
        <v>0</v>
      </c>
      <c r="J37" s="201">
        <f>'[2]01'!K39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'[2]01'!B40</f>
        <v>84</v>
      </c>
      <c r="C38" s="201">
        <f>'[2]01'!C40</f>
        <v>0</v>
      </c>
      <c r="D38" s="201">
        <f>'[2]01'!D40</f>
        <v>0</v>
      </c>
      <c r="E38" s="201">
        <f>'[2]01'!E40</f>
        <v>0</v>
      </c>
      <c r="F38" s="15">
        <f t="shared" si="6"/>
        <v>84</v>
      </c>
      <c r="G38" s="200">
        <f>'[2]01'!H40</f>
        <v>36</v>
      </c>
      <c r="H38" s="201">
        <f>'[2]01'!I40</f>
        <v>0</v>
      </c>
      <c r="I38" s="201">
        <f>'[2]01'!J40</f>
        <v>0</v>
      </c>
      <c r="J38" s="201">
        <f>'[2]01'!K40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'[2]01'!B41</f>
        <v>84</v>
      </c>
      <c r="C39" s="201">
        <f>'[2]01'!C41</f>
        <v>0</v>
      </c>
      <c r="D39" s="201">
        <f>'[2]01'!D41</f>
        <v>0</v>
      </c>
      <c r="E39" s="201">
        <f>'[2]01'!E41</f>
        <v>0</v>
      </c>
      <c r="F39" s="15">
        <f t="shared" si="6"/>
        <v>84</v>
      </c>
      <c r="G39" s="200">
        <f>'[2]01'!H41</f>
        <v>36</v>
      </c>
      <c r="H39" s="201">
        <f>'[2]01'!I41</f>
        <v>0</v>
      </c>
      <c r="I39" s="201">
        <f>'[2]01'!J41</f>
        <v>0</v>
      </c>
      <c r="J39" s="201">
        <f>'[2]01'!K41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'[2]01'!B42</f>
        <v>84</v>
      </c>
      <c r="C40" s="201">
        <f>'[2]01'!C42</f>
        <v>0</v>
      </c>
      <c r="D40" s="201">
        <f>'[2]01'!D42</f>
        <v>0</v>
      </c>
      <c r="E40" s="201">
        <f>'[2]01'!E42</f>
        <v>0</v>
      </c>
      <c r="F40" s="15">
        <f t="shared" si="6"/>
        <v>84</v>
      </c>
      <c r="G40" s="200">
        <f>'[2]01'!H42</f>
        <v>36</v>
      </c>
      <c r="H40" s="201">
        <f>'[2]01'!I42</f>
        <v>0</v>
      </c>
      <c r="I40" s="201">
        <f>'[2]01'!J42</f>
        <v>0</v>
      </c>
      <c r="J40" s="201">
        <f>'[2]01'!K42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'[2]01'!B43</f>
        <v>84</v>
      </c>
      <c r="C41" s="201">
        <f>'[2]01'!C43</f>
        <v>0</v>
      </c>
      <c r="D41" s="201">
        <f>'[2]01'!D43</f>
        <v>0</v>
      </c>
      <c r="E41" s="201">
        <f>'[2]01'!E43</f>
        <v>0</v>
      </c>
      <c r="F41" s="15">
        <f t="shared" si="6"/>
        <v>84</v>
      </c>
      <c r="G41" s="200">
        <f>'[2]01'!H43</f>
        <v>36</v>
      </c>
      <c r="H41" s="201">
        <f>'[2]01'!I43</f>
        <v>0</v>
      </c>
      <c r="I41" s="201">
        <f>'[2]01'!J43</f>
        <v>0</v>
      </c>
      <c r="J41" s="201">
        <f>'[2]01'!K43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'[2]01'!B44</f>
        <v>84</v>
      </c>
      <c r="C42" s="201">
        <f>'[2]01'!C44</f>
        <v>0</v>
      </c>
      <c r="D42" s="201">
        <f>'[2]01'!D44</f>
        <v>0</v>
      </c>
      <c r="E42" s="201">
        <f>'[2]01'!E44</f>
        <v>0</v>
      </c>
      <c r="F42" s="15">
        <f t="shared" si="6"/>
        <v>84</v>
      </c>
      <c r="G42" s="200">
        <f>'[2]01'!H44</f>
        <v>36</v>
      </c>
      <c r="H42" s="201">
        <f>'[2]01'!I44</f>
        <v>0</v>
      </c>
      <c r="I42" s="201">
        <f>'[2]01'!J44</f>
        <v>0</v>
      </c>
      <c r="J42" s="201">
        <f>'[2]01'!K44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'[2]01'!B45</f>
        <v>84</v>
      </c>
      <c r="C43" s="201">
        <f>'[2]01'!C45</f>
        <v>0</v>
      </c>
      <c r="D43" s="201">
        <f>'[2]01'!D45</f>
        <v>0</v>
      </c>
      <c r="E43" s="201">
        <f>'[2]01'!E45</f>
        <v>0</v>
      </c>
      <c r="F43" s="15">
        <f t="shared" si="6"/>
        <v>84</v>
      </c>
      <c r="G43" s="200">
        <f>'[2]01'!H45</f>
        <v>36</v>
      </c>
      <c r="H43" s="201">
        <f>'[2]01'!I45</f>
        <v>0</v>
      </c>
      <c r="I43" s="201">
        <f>'[2]01'!J45</f>
        <v>0</v>
      </c>
      <c r="J43" s="201">
        <f>'[2]01'!K45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'[2]01'!B46</f>
        <v>84</v>
      </c>
      <c r="C44" s="201">
        <f>'[2]01'!C46</f>
        <v>0</v>
      </c>
      <c r="D44" s="201">
        <f>'[2]01'!D46</f>
        <v>0</v>
      </c>
      <c r="E44" s="201">
        <f>'[2]01'!E46</f>
        <v>0</v>
      </c>
      <c r="F44" s="15">
        <f t="shared" si="6"/>
        <v>84</v>
      </c>
      <c r="G44" s="200">
        <f>'[2]01'!H46</f>
        <v>36</v>
      </c>
      <c r="H44" s="201">
        <f>'[2]01'!I46</f>
        <v>0</v>
      </c>
      <c r="I44" s="201">
        <f>'[2]01'!J46</f>
        <v>0</v>
      </c>
      <c r="J44" s="201">
        <f>'[2]01'!K46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'[2]01'!B47</f>
        <v>84</v>
      </c>
      <c r="C45" s="201">
        <f>'[2]01'!C47</f>
        <v>0</v>
      </c>
      <c r="D45" s="201">
        <f>'[2]01'!D47</f>
        <v>0</v>
      </c>
      <c r="E45" s="201">
        <f>'[2]01'!E47</f>
        <v>0</v>
      </c>
      <c r="F45" s="15">
        <f t="shared" si="6"/>
        <v>84</v>
      </c>
      <c r="G45" s="200">
        <f>'[2]01'!H47</f>
        <v>36</v>
      </c>
      <c r="H45" s="201">
        <f>'[2]01'!I47</f>
        <v>0</v>
      </c>
      <c r="I45" s="201">
        <f>'[2]01'!J47</f>
        <v>0</v>
      </c>
      <c r="J45" s="201">
        <f>'[2]01'!K47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'[2]01'!B48</f>
        <v>84</v>
      </c>
      <c r="C46" s="201">
        <f>'[2]01'!C48</f>
        <v>0</v>
      </c>
      <c r="D46" s="201">
        <f>'[2]01'!D48</f>
        <v>0</v>
      </c>
      <c r="E46" s="201">
        <f>'[2]01'!E48</f>
        <v>0</v>
      </c>
      <c r="F46" s="15">
        <f t="shared" si="6"/>
        <v>84</v>
      </c>
      <c r="G46" s="200">
        <f>'[2]01'!H48</f>
        <v>36</v>
      </c>
      <c r="H46" s="201">
        <f>'[2]01'!I48</f>
        <v>0</v>
      </c>
      <c r="I46" s="201">
        <f>'[2]01'!J48</f>
        <v>0</v>
      </c>
      <c r="J46" s="201">
        <f>'[2]01'!K48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0">
        <f>'[2]01'!B49</f>
        <v>84</v>
      </c>
      <c r="C47" s="201">
        <f>'[2]01'!C49</f>
        <v>0</v>
      </c>
      <c r="D47" s="201">
        <f>'[2]01'!D49</f>
        <v>0</v>
      </c>
      <c r="E47" s="201">
        <f>'[2]01'!E49</f>
        <v>0</v>
      </c>
      <c r="F47" s="15">
        <f t="shared" si="6"/>
        <v>84</v>
      </c>
      <c r="G47" s="200">
        <f>'[2]01'!H49</f>
        <v>36</v>
      </c>
      <c r="H47" s="201">
        <f>'[2]01'!I49</f>
        <v>0</v>
      </c>
      <c r="I47" s="201">
        <f>'[2]01'!J49</f>
        <v>0</v>
      </c>
      <c r="J47" s="201">
        <f>'[2]01'!K49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0">
        <f>'[2]01'!B50</f>
        <v>84</v>
      </c>
      <c r="C48" s="201">
        <f>'[2]01'!C50</f>
        <v>0</v>
      </c>
      <c r="D48" s="201">
        <f>'[2]01'!D50</f>
        <v>0</v>
      </c>
      <c r="E48" s="201">
        <f>'[2]01'!E50</f>
        <v>0</v>
      </c>
      <c r="F48" s="15">
        <f t="shared" si="6"/>
        <v>84</v>
      </c>
      <c r="G48" s="200">
        <f>'[2]01'!H50</f>
        <v>35</v>
      </c>
      <c r="H48" s="201">
        <f>'[2]01'!I50</f>
        <v>0</v>
      </c>
      <c r="I48" s="201">
        <f>'[2]01'!J50</f>
        <v>0</v>
      </c>
      <c r="J48" s="201">
        <f>'[2]01'!K50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0">
        <f>'[2]01'!B51</f>
        <v>84</v>
      </c>
      <c r="C49" s="201">
        <f>'[2]01'!C51</f>
        <v>0</v>
      </c>
      <c r="D49" s="201">
        <f>'[2]01'!D51</f>
        <v>0</v>
      </c>
      <c r="E49" s="201">
        <f>'[2]01'!E51</f>
        <v>0</v>
      </c>
      <c r="F49" s="15">
        <f t="shared" si="6"/>
        <v>84</v>
      </c>
      <c r="G49" s="200">
        <f>'[2]01'!H51</f>
        <v>0</v>
      </c>
      <c r="H49" s="201">
        <f>'[2]01'!I51</f>
        <v>0</v>
      </c>
      <c r="I49" s="201">
        <f>'[2]01'!J51</f>
        <v>0</v>
      </c>
      <c r="J49" s="201">
        <f>'[2]01'!K51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0">
        <f>'[2]01'!B52</f>
        <v>84</v>
      </c>
      <c r="C50" s="201">
        <f>'[2]01'!C52</f>
        <v>0</v>
      </c>
      <c r="D50" s="201">
        <f>'[2]01'!D52</f>
        <v>0</v>
      </c>
      <c r="E50" s="201">
        <f>'[2]01'!E52</f>
        <v>0</v>
      </c>
      <c r="F50" s="15">
        <f t="shared" si="6"/>
        <v>84</v>
      </c>
      <c r="G50" s="200">
        <f>'[2]01'!H52</f>
        <v>0</v>
      </c>
      <c r="H50" s="201">
        <f>'[2]01'!I52</f>
        <v>0</v>
      </c>
      <c r="I50" s="201">
        <f>'[2]01'!J52</f>
        <v>0</v>
      </c>
      <c r="J50" s="201">
        <f>'[2]01'!K52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0">
        <f>'[2]01'!B53</f>
        <v>84</v>
      </c>
      <c r="C51" s="201">
        <f>'[2]01'!C53</f>
        <v>0</v>
      </c>
      <c r="D51" s="201">
        <f>'[2]01'!D53</f>
        <v>0</v>
      </c>
      <c r="E51" s="201">
        <f>'[2]01'!E53</f>
        <v>0</v>
      </c>
      <c r="F51" s="15">
        <f t="shared" si="6"/>
        <v>84</v>
      </c>
      <c r="G51" s="200">
        <f>'[2]01'!H53</f>
        <v>0</v>
      </c>
      <c r="H51" s="201">
        <f>'[2]01'!I53</f>
        <v>0</v>
      </c>
      <c r="I51" s="201">
        <f>'[2]01'!J53</f>
        <v>0</v>
      </c>
      <c r="J51" s="201">
        <f>'[2]01'!K53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0">
        <f>'[2]01'!B54</f>
        <v>84</v>
      </c>
      <c r="C52" s="201">
        <f>'[2]01'!C54</f>
        <v>0</v>
      </c>
      <c r="D52" s="201">
        <f>'[2]01'!D54</f>
        <v>0</v>
      </c>
      <c r="E52" s="201">
        <f>'[2]01'!E54</f>
        <v>0</v>
      </c>
      <c r="F52" s="15">
        <f t="shared" si="6"/>
        <v>84</v>
      </c>
      <c r="G52" s="200">
        <f>'[2]01'!H54</f>
        <v>0</v>
      </c>
      <c r="H52" s="201">
        <f>'[2]01'!I54</f>
        <v>0</v>
      </c>
      <c r="I52" s="201">
        <f>'[2]01'!J54</f>
        <v>0</v>
      </c>
      <c r="J52" s="201">
        <f>'[2]01'!K54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0">
        <f>'[2]01'!B55</f>
        <v>84</v>
      </c>
      <c r="C53" s="201">
        <f>'[2]01'!C55</f>
        <v>0</v>
      </c>
      <c r="D53" s="201">
        <f>'[2]01'!D55</f>
        <v>0</v>
      </c>
      <c r="E53" s="201">
        <f>'[2]01'!E55</f>
        <v>0</v>
      </c>
      <c r="F53" s="15">
        <f t="shared" si="6"/>
        <v>84</v>
      </c>
      <c r="G53" s="200">
        <f>'[2]01'!H55</f>
        <v>0</v>
      </c>
      <c r="H53" s="201">
        <f>'[2]01'!I55</f>
        <v>0</v>
      </c>
      <c r="I53" s="201">
        <f>'[2]01'!J55</f>
        <v>0</v>
      </c>
      <c r="J53" s="201">
        <f>'[2]01'!K55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0">
        <f>'[2]01'!B56</f>
        <v>84</v>
      </c>
      <c r="C54" s="201">
        <f>'[2]01'!C56</f>
        <v>0</v>
      </c>
      <c r="D54" s="201">
        <f>'[2]01'!D56</f>
        <v>0</v>
      </c>
      <c r="E54" s="201">
        <f>'[2]01'!E56</f>
        <v>0</v>
      </c>
      <c r="F54" s="15">
        <f t="shared" si="6"/>
        <v>84</v>
      </c>
      <c r="G54" s="200">
        <f>'[2]01'!H56</f>
        <v>0</v>
      </c>
      <c r="H54" s="201">
        <f>'[2]01'!I56</f>
        <v>0</v>
      </c>
      <c r="I54" s="201">
        <f>'[2]01'!J56</f>
        <v>0</v>
      </c>
      <c r="J54" s="201">
        <f>'[2]01'!K56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0">
        <f>'[2]01'!B57</f>
        <v>84</v>
      </c>
      <c r="C55" s="201">
        <f>'[2]01'!C57</f>
        <v>0</v>
      </c>
      <c r="D55" s="201">
        <f>'[2]01'!D57</f>
        <v>0</v>
      </c>
      <c r="E55" s="201">
        <f>'[2]01'!E57</f>
        <v>0</v>
      </c>
      <c r="F55" s="15">
        <f t="shared" si="6"/>
        <v>84</v>
      </c>
      <c r="G55" s="200">
        <f>'[2]01'!H57</f>
        <v>0</v>
      </c>
      <c r="H55" s="201">
        <f>'[2]01'!I57</f>
        <v>0</v>
      </c>
      <c r="I55" s="201">
        <f>'[2]01'!J57</f>
        <v>0</v>
      </c>
      <c r="J55" s="201">
        <f>'[2]01'!K57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0">
        <f>'[2]01'!B58</f>
        <v>84</v>
      </c>
      <c r="C56" s="201">
        <f>'[2]01'!C58</f>
        <v>0</v>
      </c>
      <c r="D56" s="201">
        <f>'[2]01'!D58</f>
        <v>0</v>
      </c>
      <c r="E56" s="201">
        <f>'[2]01'!E58</f>
        <v>0</v>
      </c>
      <c r="F56" s="15">
        <f t="shared" si="6"/>
        <v>84</v>
      </c>
      <c r="G56" s="200">
        <f>'[2]01'!H58</f>
        <v>0</v>
      </c>
      <c r="H56" s="201">
        <f>'[2]01'!I58</f>
        <v>0</v>
      </c>
      <c r="I56" s="201">
        <f>'[2]01'!J58</f>
        <v>0</v>
      </c>
      <c r="J56" s="201">
        <f>'[2]01'!K58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0">
        <f>'[2]01'!B59</f>
        <v>84</v>
      </c>
      <c r="C57" s="201">
        <f>'[2]01'!C59</f>
        <v>0</v>
      </c>
      <c r="D57" s="201">
        <f>'[2]01'!D59</f>
        <v>0</v>
      </c>
      <c r="E57" s="201">
        <f>'[2]01'!E59</f>
        <v>0</v>
      </c>
      <c r="F57" s="15">
        <f t="shared" si="6"/>
        <v>84</v>
      </c>
      <c r="G57" s="200">
        <f>'[2]01'!H59</f>
        <v>0</v>
      </c>
      <c r="H57" s="201">
        <f>'[2]01'!I59</f>
        <v>0</v>
      </c>
      <c r="I57" s="201">
        <f>'[2]01'!J59</f>
        <v>0</v>
      </c>
      <c r="J57" s="201">
        <f>'[2]01'!K59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0">
        <f>'[2]01'!B60</f>
        <v>84</v>
      </c>
      <c r="C58" s="201">
        <f>'[2]01'!C60</f>
        <v>0</v>
      </c>
      <c r="D58" s="201">
        <f>'[2]01'!D60</f>
        <v>0</v>
      </c>
      <c r="E58" s="201">
        <f>'[2]01'!E60</f>
        <v>0</v>
      </c>
      <c r="F58" s="15">
        <f t="shared" si="6"/>
        <v>84</v>
      </c>
      <c r="G58" s="200">
        <f>'[2]01'!H60</f>
        <v>0</v>
      </c>
      <c r="H58" s="201">
        <f>'[2]01'!I60</f>
        <v>0</v>
      </c>
      <c r="I58" s="201">
        <f>'[2]01'!J60</f>
        <v>0</v>
      </c>
      <c r="J58" s="201">
        <f>'[2]01'!K60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0">
        <f>'[2]01'!B61</f>
        <v>84</v>
      </c>
      <c r="C59" s="201">
        <f>'[2]01'!C61</f>
        <v>0</v>
      </c>
      <c r="D59" s="201">
        <f>'[2]01'!D61</f>
        <v>0</v>
      </c>
      <c r="E59" s="201">
        <f>'[2]01'!E61</f>
        <v>0</v>
      </c>
      <c r="F59" s="15">
        <f t="shared" si="6"/>
        <v>84</v>
      </c>
      <c r="G59" s="200">
        <f>'[2]01'!H61</f>
        <v>0</v>
      </c>
      <c r="H59" s="201">
        <f>'[2]01'!I61</f>
        <v>0</v>
      </c>
      <c r="I59" s="201">
        <f>'[2]01'!J61</f>
        <v>0</v>
      </c>
      <c r="J59" s="201">
        <f>'[2]01'!K61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0">
        <f>'[2]01'!B62</f>
        <v>84</v>
      </c>
      <c r="C60" s="201">
        <f>'[2]01'!C62</f>
        <v>0</v>
      </c>
      <c r="D60" s="201">
        <f>'[2]01'!D62</f>
        <v>0</v>
      </c>
      <c r="E60" s="201">
        <f>'[2]01'!E62</f>
        <v>0</v>
      </c>
      <c r="F60" s="15">
        <f t="shared" si="6"/>
        <v>84</v>
      </c>
      <c r="G60" s="200">
        <f>'[2]01'!H62</f>
        <v>0</v>
      </c>
      <c r="H60" s="201">
        <f>'[2]01'!I62</f>
        <v>0</v>
      </c>
      <c r="I60" s="201">
        <f>'[2]01'!J62</f>
        <v>0</v>
      </c>
      <c r="J60" s="201">
        <f>'[2]01'!K62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0">
        <f>'[2]01'!B63</f>
        <v>84</v>
      </c>
      <c r="C61" s="201">
        <f>'[2]01'!C63</f>
        <v>0</v>
      </c>
      <c r="D61" s="201">
        <f>'[2]01'!D63</f>
        <v>0</v>
      </c>
      <c r="E61" s="201">
        <f>'[2]01'!E63</f>
        <v>0</v>
      </c>
      <c r="F61" s="15">
        <f t="shared" si="6"/>
        <v>84</v>
      </c>
      <c r="G61" s="200">
        <f>'[2]01'!H63</f>
        <v>0</v>
      </c>
      <c r="H61" s="201">
        <f>'[2]01'!I63</f>
        <v>0</v>
      </c>
      <c r="I61" s="201">
        <f>'[2]01'!J63</f>
        <v>0</v>
      </c>
      <c r="J61" s="201">
        <f>'[2]01'!K63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0">
        <f>'[2]01'!B64</f>
        <v>84</v>
      </c>
      <c r="C62" s="201">
        <f>'[2]01'!C64</f>
        <v>0</v>
      </c>
      <c r="D62" s="201">
        <f>'[2]01'!D64</f>
        <v>0</v>
      </c>
      <c r="E62" s="201">
        <f>'[2]01'!E64</f>
        <v>0</v>
      </c>
      <c r="F62" s="15">
        <f t="shared" si="6"/>
        <v>84</v>
      </c>
      <c r="G62" s="200">
        <f>'[2]01'!H64</f>
        <v>0</v>
      </c>
      <c r="H62" s="201">
        <f>'[2]01'!I64</f>
        <v>0</v>
      </c>
      <c r="I62" s="201">
        <f>'[2]01'!J64</f>
        <v>0</v>
      </c>
      <c r="J62" s="201">
        <f>'[2]01'!K64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0">
        <f>'[2]01'!B65</f>
        <v>0</v>
      </c>
      <c r="C63" s="201">
        <f>'[2]01'!C65</f>
        <v>60</v>
      </c>
      <c r="D63" s="201">
        <f>'[2]01'!D65</f>
        <v>0</v>
      </c>
      <c r="E63" s="201">
        <f>'[2]01'!E65</f>
        <v>0</v>
      </c>
      <c r="F63" s="15">
        <f t="shared" si="6"/>
        <v>60</v>
      </c>
      <c r="G63" s="200">
        <f>'[2]01'!H65</f>
        <v>0</v>
      </c>
      <c r="H63" s="201">
        <f>'[2]01'!I65</f>
        <v>25</v>
      </c>
      <c r="I63" s="201">
        <f>'[2]01'!J65</f>
        <v>0</v>
      </c>
      <c r="J63" s="201">
        <f>'[2]01'!K65</f>
        <v>0</v>
      </c>
      <c r="K63" s="15">
        <f t="shared" si="3"/>
        <v>25</v>
      </c>
      <c r="L63" s="18">
        <f>frq!C63</f>
        <v>1</v>
      </c>
      <c r="M63" s="167">
        <f t="shared" si="4"/>
        <v>-0.7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24.3</v>
      </c>
      <c r="R63" s="18">
        <v>0.7</v>
      </c>
    </row>
    <row r="64" spans="1:18">
      <c r="A64" s="8" t="s">
        <v>106</v>
      </c>
      <c r="B64" s="200">
        <f>'[2]01'!B66</f>
        <v>0</v>
      </c>
      <c r="C64" s="201">
        <f>'[2]01'!C66</f>
        <v>60</v>
      </c>
      <c r="D64" s="201">
        <f>'[2]01'!D66</f>
        <v>0</v>
      </c>
      <c r="E64" s="201">
        <f>'[2]01'!E66</f>
        <v>0</v>
      </c>
      <c r="F64" s="15">
        <f t="shared" si="6"/>
        <v>60</v>
      </c>
      <c r="G64" s="200">
        <f>'[2]01'!H66</f>
        <v>0</v>
      </c>
      <c r="H64" s="201">
        <f>'[2]01'!I66</f>
        <v>25</v>
      </c>
      <c r="I64" s="201">
        <f>'[2]01'!J66</f>
        <v>0</v>
      </c>
      <c r="J64" s="201">
        <f>'[2]01'!K66</f>
        <v>0</v>
      </c>
      <c r="K64" s="15">
        <f t="shared" si="3"/>
        <v>25</v>
      </c>
      <c r="L64" s="18">
        <f>frq!C64</f>
        <v>1</v>
      </c>
      <c r="M64" s="167">
        <f t="shared" si="4"/>
        <v>-0.7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24.3</v>
      </c>
      <c r="R64" s="18">
        <v>0.7</v>
      </c>
    </row>
    <row r="65" spans="1:18">
      <c r="A65" s="8" t="s">
        <v>107</v>
      </c>
      <c r="B65" s="200">
        <f>'[2]01'!B67</f>
        <v>0</v>
      </c>
      <c r="C65" s="201">
        <f>'[2]01'!C67</f>
        <v>60</v>
      </c>
      <c r="D65" s="201">
        <f>'[2]01'!D67</f>
        <v>0</v>
      </c>
      <c r="E65" s="201">
        <f>'[2]01'!E67</f>
        <v>0</v>
      </c>
      <c r="F65" s="15">
        <f t="shared" si="6"/>
        <v>60</v>
      </c>
      <c r="G65" s="200">
        <f>'[2]01'!H67</f>
        <v>0</v>
      </c>
      <c r="H65" s="201">
        <f>'[2]01'!I67</f>
        <v>25</v>
      </c>
      <c r="I65" s="201">
        <f>'[2]01'!J67</f>
        <v>0</v>
      </c>
      <c r="J65" s="201">
        <f>'[2]01'!K67</f>
        <v>0</v>
      </c>
      <c r="K65" s="15">
        <f t="shared" si="3"/>
        <v>25</v>
      </c>
      <c r="L65" s="18">
        <f>frq!C65</f>
        <v>1</v>
      </c>
      <c r="M65" s="167">
        <f t="shared" si="4"/>
        <v>-0.7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24.3</v>
      </c>
      <c r="R65" s="18">
        <v>0.7</v>
      </c>
    </row>
    <row r="66" spans="1:18">
      <c r="A66" s="8" t="s">
        <v>108</v>
      </c>
      <c r="B66" s="200">
        <f>'[2]01'!B68</f>
        <v>0</v>
      </c>
      <c r="C66" s="201">
        <f>'[2]01'!C68</f>
        <v>60</v>
      </c>
      <c r="D66" s="201">
        <f>'[2]01'!D68</f>
        <v>0</v>
      </c>
      <c r="E66" s="201">
        <f>'[2]01'!E68</f>
        <v>0</v>
      </c>
      <c r="F66" s="15">
        <f t="shared" si="6"/>
        <v>60</v>
      </c>
      <c r="G66" s="200">
        <f>'[2]01'!H68</f>
        <v>0</v>
      </c>
      <c r="H66" s="201">
        <f>'[2]01'!I68</f>
        <v>25</v>
      </c>
      <c r="I66" s="201">
        <f>'[2]01'!J68</f>
        <v>0</v>
      </c>
      <c r="J66" s="201">
        <f>'[2]01'!K68</f>
        <v>0</v>
      </c>
      <c r="K66" s="15">
        <f t="shared" si="3"/>
        <v>25</v>
      </c>
      <c r="L66" s="18">
        <f>frq!C66</f>
        <v>1</v>
      </c>
      <c r="M66" s="167">
        <f t="shared" si="4"/>
        <v>-0.7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24.3</v>
      </c>
      <c r="R66" s="18">
        <v>0.7</v>
      </c>
    </row>
    <row r="67" spans="1:18">
      <c r="A67" s="8" t="s">
        <v>109</v>
      </c>
      <c r="B67" s="200">
        <f>'[2]01'!B69</f>
        <v>0</v>
      </c>
      <c r="C67" s="201">
        <f>'[2]01'!C69</f>
        <v>60</v>
      </c>
      <c r="D67" s="201">
        <f>'[2]01'!D69</f>
        <v>0</v>
      </c>
      <c r="E67" s="201">
        <f>'[2]01'!E69</f>
        <v>0</v>
      </c>
      <c r="F67" s="15">
        <f t="shared" si="6"/>
        <v>60</v>
      </c>
      <c r="G67" s="200">
        <f>'[2]01'!H69</f>
        <v>0</v>
      </c>
      <c r="H67" s="201">
        <f>'[2]01'!I69</f>
        <v>25</v>
      </c>
      <c r="I67" s="201">
        <f>'[2]01'!J69</f>
        <v>0</v>
      </c>
      <c r="J67" s="201">
        <f>'[2]01'!K69</f>
        <v>0</v>
      </c>
      <c r="K67" s="15">
        <f t="shared" si="3"/>
        <v>25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24.3</v>
      </c>
      <c r="R67" s="18">
        <v>0.7</v>
      </c>
    </row>
    <row r="68" spans="1:18">
      <c r="A68" s="8" t="s">
        <v>110</v>
      </c>
      <c r="B68" s="200">
        <f>'[2]01'!B70</f>
        <v>0</v>
      </c>
      <c r="C68" s="201">
        <f>'[2]01'!C70</f>
        <v>60</v>
      </c>
      <c r="D68" s="201">
        <f>'[2]01'!D70</f>
        <v>0</v>
      </c>
      <c r="E68" s="201">
        <f>'[2]01'!E70</f>
        <v>0</v>
      </c>
      <c r="F68" s="15">
        <f t="shared" si="6"/>
        <v>60</v>
      </c>
      <c r="G68" s="200">
        <f>'[2]01'!H70</f>
        <v>0</v>
      </c>
      <c r="H68" s="201">
        <f>'[2]01'!I70</f>
        <v>25</v>
      </c>
      <c r="I68" s="201">
        <f>'[2]01'!J70</f>
        <v>0</v>
      </c>
      <c r="J68" s="201">
        <f>'[2]01'!K70</f>
        <v>0</v>
      </c>
      <c r="K68" s="15">
        <f t="shared" ref="K68:K98" si="13">SUM(G68:J68)</f>
        <v>25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24.3</v>
      </c>
      <c r="R68" s="18">
        <v>0.7</v>
      </c>
    </row>
    <row r="69" spans="1:18">
      <c r="A69" s="8" t="s">
        <v>111</v>
      </c>
      <c r="B69" s="200">
        <f>'[2]01'!B71</f>
        <v>0</v>
      </c>
      <c r="C69" s="201">
        <f>'[2]01'!C71</f>
        <v>60</v>
      </c>
      <c r="D69" s="201">
        <f>'[2]01'!D71</f>
        <v>0</v>
      </c>
      <c r="E69" s="201">
        <f>'[2]01'!E71</f>
        <v>0</v>
      </c>
      <c r="F69" s="15">
        <f t="shared" ref="F69:F98" si="16">SUM(B69:E69)</f>
        <v>60</v>
      </c>
      <c r="G69" s="200">
        <f>'[2]01'!H71</f>
        <v>0</v>
      </c>
      <c r="H69" s="201">
        <f>'[2]01'!I71</f>
        <v>25</v>
      </c>
      <c r="I69" s="201">
        <f>'[2]01'!J71</f>
        <v>0</v>
      </c>
      <c r="J69" s="201">
        <f>'[2]01'!K71</f>
        <v>0</v>
      </c>
      <c r="K69" s="15">
        <f t="shared" si="13"/>
        <v>25</v>
      </c>
      <c r="L69" s="18">
        <f>frq!C69</f>
        <v>1</v>
      </c>
      <c r="M69" s="167">
        <f t="shared" si="14"/>
        <v>-0.7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24.3</v>
      </c>
      <c r="R69" s="18">
        <v>0.7</v>
      </c>
    </row>
    <row r="70" spans="1:18">
      <c r="A70" s="8" t="s">
        <v>112</v>
      </c>
      <c r="B70" s="200">
        <f>'[2]01'!B72</f>
        <v>0</v>
      </c>
      <c r="C70" s="201">
        <f>'[2]01'!C72</f>
        <v>60</v>
      </c>
      <c r="D70" s="201">
        <f>'[2]01'!D72</f>
        <v>0</v>
      </c>
      <c r="E70" s="201">
        <f>'[2]01'!E72</f>
        <v>0</v>
      </c>
      <c r="F70" s="15">
        <f t="shared" si="16"/>
        <v>60</v>
      </c>
      <c r="G70" s="200">
        <f>'[2]01'!H72</f>
        <v>0</v>
      </c>
      <c r="H70" s="201">
        <f>'[2]01'!I72</f>
        <v>25</v>
      </c>
      <c r="I70" s="201">
        <f>'[2]01'!J72</f>
        <v>0</v>
      </c>
      <c r="J70" s="201">
        <f>'[2]01'!K72</f>
        <v>0</v>
      </c>
      <c r="K70" s="15">
        <f t="shared" si="13"/>
        <v>25</v>
      </c>
      <c r="L70" s="18">
        <f>frq!C70</f>
        <v>1</v>
      </c>
      <c r="M70" s="167">
        <f t="shared" si="14"/>
        <v>-0.7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24.3</v>
      </c>
      <c r="R70" s="18">
        <v>0.7</v>
      </c>
    </row>
    <row r="71" spans="1:18">
      <c r="A71" s="8" t="s">
        <v>113</v>
      </c>
      <c r="B71" s="200">
        <f>'[2]01'!B73</f>
        <v>0</v>
      </c>
      <c r="C71" s="201">
        <f>'[2]01'!C73</f>
        <v>60</v>
      </c>
      <c r="D71" s="201">
        <f>'[2]01'!D73</f>
        <v>0</v>
      </c>
      <c r="E71" s="201">
        <f>'[2]01'!E73</f>
        <v>0</v>
      </c>
      <c r="F71" s="15">
        <f t="shared" si="16"/>
        <v>60</v>
      </c>
      <c r="G71" s="200">
        <f>'[2]01'!H73</f>
        <v>0</v>
      </c>
      <c r="H71" s="201">
        <f>'[2]01'!I73</f>
        <v>25</v>
      </c>
      <c r="I71" s="201">
        <f>'[2]01'!J73</f>
        <v>0</v>
      </c>
      <c r="J71" s="201">
        <f>'[2]01'!K73</f>
        <v>0</v>
      </c>
      <c r="K71" s="15">
        <f t="shared" si="13"/>
        <v>25</v>
      </c>
      <c r="L71" s="18">
        <f>frq!C71</f>
        <v>1</v>
      </c>
      <c r="M71" s="167">
        <f t="shared" si="14"/>
        <v>-0.7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24.3</v>
      </c>
      <c r="R71" s="18">
        <v>0.7</v>
      </c>
    </row>
    <row r="72" spans="1:18">
      <c r="A72" s="8" t="s">
        <v>114</v>
      </c>
      <c r="B72" s="200">
        <f>'[2]01'!B74</f>
        <v>0</v>
      </c>
      <c r="C72" s="201">
        <f>'[2]01'!C74</f>
        <v>60</v>
      </c>
      <c r="D72" s="201">
        <f>'[2]01'!D74</f>
        <v>0</v>
      </c>
      <c r="E72" s="201">
        <f>'[2]01'!E74</f>
        <v>0</v>
      </c>
      <c r="F72" s="15">
        <f t="shared" si="16"/>
        <v>60</v>
      </c>
      <c r="G72" s="200">
        <f>'[2]01'!H74</f>
        <v>0</v>
      </c>
      <c r="H72" s="201">
        <f>'[2]01'!I74</f>
        <v>25</v>
      </c>
      <c r="I72" s="201">
        <f>'[2]01'!J74</f>
        <v>0</v>
      </c>
      <c r="J72" s="201">
        <f>'[2]01'!K74</f>
        <v>0</v>
      </c>
      <c r="K72" s="15">
        <f t="shared" si="13"/>
        <v>25</v>
      </c>
      <c r="L72" s="18">
        <f>frq!C72</f>
        <v>1</v>
      </c>
      <c r="M72" s="167">
        <f t="shared" si="14"/>
        <v>-0.7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24.3</v>
      </c>
      <c r="R72" s="18">
        <v>0.7</v>
      </c>
    </row>
    <row r="73" spans="1:18">
      <c r="A73" s="8" t="s">
        <v>115</v>
      </c>
      <c r="B73" s="200">
        <f>'[2]01'!B75</f>
        <v>0</v>
      </c>
      <c r="C73" s="201">
        <f>'[2]01'!C75</f>
        <v>60</v>
      </c>
      <c r="D73" s="201">
        <f>'[2]01'!D75</f>
        <v>0</v>
      </c>
      <c r="E73" s="201">
        <f>'[2]01'!E75</f>
        <v>0</v>
      </c>
      <c r="F73" s="15">
        <f t="shared" si="16"/>
        <v>60</v>
      </c>
      <c r="G73" s="200">
        <f>'[2]01'!H75</f>
        <v>0</v>
      </c>
      <c r="H73" s="201">
        <f>'[2]01'!I75</f>
        <v>0</v>
      </c>
      <c r="I73" s="201">
        <f>'[2]01'!J75</f>
        <v>0</v>
      </c>
      <c r="J73" s="201">
        <f>'[2]01'!K75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0">
        <f>'[2]01'!B76</f>
        <v>84</v>
      </c>
      <c r="C74" s="201">
        <f>'[2]01'!C76</f>
        <v>0</v>
      </c>
      <c r="D74" s="201">
        <f>'[2]01'!D76</f>
        <v>0</v>
      </c>
      <c r="E74" s="201">
        <f>'[2]01'!E76</f>
        <v>0</v>
      </c>
      <c r="F74" s="15">
        <f t="shared" si="16"/>
        <v>84</v>
      </c>
      <c r="G74" s="200">
        <f>'[2]01'!H76</f>
        <v>35</v>
      </c>
      <c r="H74" s="201">
        <f>'[2]01'!I76</f>
        <v>0</v>
      </c>
      <c r="I74" s="201">
        <f>'[2]01'!J76</f>
        <v>0</v>
      </c>
      <c r="J74" s="201">
        <f>'[2]01'!K76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0">
        <f>'[2]01'!B77</f>
        <v>84</v>
      </c>
      <c r="C75" s="201">
        <f>'[2]01'!C77</f>
        <v>0</v>
      </c>
      <c r="D75" s="201">
        <f>'[2]01'!D77</f>
        <v>0</v>
      </c>
      <c r="E75" s="201">
        <f>'[2]01'!E77</f>
        <v>0</v>
      </c>
      <c r="F75" s="15">
        <f t="shared" si="16"/>
        <v>84</v>
      </c>
      <c r="G75" s="200">
        <f>'[2]01'!H77</f>
        <v>35</v>
      </c>
      <c r="H75" s="201">
        <f>'[2]01'!I77</f>
        <v>0</v>
      </c>
      <c r="I75" s="201">
        <f>'[2]01'!J77</f>
        <v>0</v>
      </c>
      <c r="J75" s="201">
        <f>'[2]01'!K77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'[2]01'!B78</f>
        <v>84</v>
      </c>
      <c r="C76" s="201">
        <f>'[2]01'!C78</f>
        <v>0</v>
      </c>
      <c r="D76" s="201">
        <f>'[2]01'!D78</f>
        <v>0</v>
      </c>
      <c r="E76" s="201">
        <f>'[2]01'!E78</f>
        <v>0</v>
      </c>
      <c r="F76" s="15">
        <f t="shared" si="16"/>
        <v>84</v>
      </c>
      <c r="G76" s="200">
        <f>'[2]01'!H78</f>
        <v>35</v>
      </c>
      <c r="H76" s="201">
        <f>'[2]01'!I78</f>
        <v>0</v>
      </c>
      <c r="I76" s="201">
        <f>'[2]01'!J78</f>
        <v>0</v>
      </c>
      <c r="J76" s="201">
        <f>'[2]01'!K78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'[2]01'!B79</f>
        <v>84</v>
      </c>
      <c r="C77" s="201">
        <f>'[2]01'!C79</f>
        <v>0</v>
      </c>
      <c r="D77" s="201">
        <f>'[2]01'!D79</f>
        <v>0</v>
      </c>
      <c r="E77" s="201">
        <f>'[2]01'!E79</f>
        <v>0</v>
      </c>
      <c r="F77" s="15">
        <f t="shared" si="16"/>
        <v>84</v>
      </c>
      <c r="G77" s="200">
        <f>'[2]01'!H79</f>
        <v>35</v>
      </c>
      <c r="H77" s="201">
        <f>'[2]01'!I79</f>
        <v>0</v>
      </c>
      <c r="I77" s="201">
        <f>'[2]01'!J79</f>
        <v>0</v>
      </c>
      <c r="J77" s="201">
        <f>'[2]01'!K79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'[2]01'!B80</f>
        <v>84</v>
      </c>
      <c r="C78" s="201">
        <f>'[2]01'!C80</f>
        <v>0</v>
      </c>
      <c r="D78" s="201">
        <f>'[2]01'!D80</f>
        <v>0</v>
      </c>
      <c r="E78" s="201">
        <f>'[2]01'!E80</f>
        <v>0</v>
      </c>
      <c r="F78" s="15">
        <f t="shared" si="16"/>
        <v>84</v>
      </c>
      <c r="G78" s="200">
        <f>'[2]01'!H80</f>
        <v>35</v>
      </c>
      <c r="H78" s="201">
        <f>'[2]01'!I80</f>
        <v>0</v>
      </c>
      <c r="I78" s="201">
        <f>'[2]01'!J80</f>
        <v>0</v>
      </c>
      <c r="J78" s="201">
        <f>'[2]01'!K80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'[2]01'!B81</f>
        <v>84</v>
      </c>
      <c r="C79" s="201">
        <f>'[2]01'!C81</f>
        <v>0</v>
      </c>
      <c r="D79" s="201">
        <f>'[2]01'!D81</f>
        <v>0</v>
      </c>
      <c r="E79" s="201">
        <f>'[2]01'!E81</f>
        <v>0</v>
      </c>
      <c r="F79" s="15">
        <f t="shared" si="16"/>
        <v>84</v>
      </c>
      <c r="G79" s="200">
        <f>'[2]01'!H81</f>
        <v>35</v>
      </c>
      <c r="H79" s="201">
        <f>'[2]01'!I81</f>
        <v>0</v>
      </c>
      <c r="I79" s="201">
        <f>'[2]01'!J81</f>
        <v>0</v>
      </c>
      <c r="J79" s="201">
        <f>'[2]01'!K81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'[2]01'!B82</f>
        <v>84</v>
      </c>
      <c r="C80" s="201">
        <f>'[2]01'!C82</f>
        <v>0</v>
      </c>
      <c r="D80" s="201">
        <f>'[2]01'!D82</f>
        <v>0</v>
      </c>
      <c r="E80" s="201">
        <f>'[2]01'!E82</f>
        <v>0</v>
      </c>
      <c r="F80" s="15">
        <f t="shared" si="16"/>
        <v>84</v>
      </c>
      <c r="G80" s="200">
        <f>'[2]01'!H82</f>
        <v>35</v>
      </c>
      <c r="H80" s="201">
        <f>'[2]01'!I82</f>
        <v>0</v>
      </c>
      <c r="I80" s="201">
        <f>'[2]01'!J82</f>
        <v>0</v>
      </c>
      <c r="J80" s="201">
        <f>'[2]01'!K82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'[2]01'!B83</f>
        <v>84</v>
      </c>
      <c r="C81" s="201">
        <f>'[2]01'!C83</f>
        <v>0</v>
      </c>
      <c r="D81" s="201">
        <f>'[2]01'!D83</f>
        <v>0</v>
      </c>
      <c r="E81" s="201">
        <f>'[2]01'!E83</f>
        <v>0</v>
      </c>
      <c r="F81" s="15">
        <f t="shared" si="16"/>
        <v>84</v>
      </c>
      <c r="G81" s="200">
        <f>'[2]01'!H83</f>
        <v>35</v>
      </c>
      <c r="H81" s="201">
        <f>'[2]01'!I83</f>
        <v>0</v>
      </c>
      <c r="I81" s="201">
        <f>'[2]01'!J83</f>
        <v>0</v>
      </c>
      <c r="J81" s="201">
        <f>'[2]01'!K83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'[2]01'!B84</f>
        <v>84</v>
      </c>
      <c r="C82" s="201">
        <f>'[2]01'!C84</f>
        <v>0</v>
      </c>
      <c r="D82" s="201">
        <f>'[2]01'!D84</f>
        <v>0</v>
      </c>
      <c r="E82" s="201">
        <f>'[2]01'!E84</f>
        <v>0</v>
      </c>
      <c r="F82" s="15">
        <f t="shared" si="16"/>
        <v>84</v>
      </c>
      <c r="G82" s="200">
        <f>'[2]01'!H84</f>
        <v>35</v>
      </c>
      <c r="H82" s="201">
        <f>'[2]01'!I84</f>
        <v>0</v>
      </c>
      <c r="I82" s="201">
        <f>'[2]01'!J84</f>
        <v>0</v>
      </c>
      <c r="J82" s="201">
        <f>'[2]01'!K84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'[2]01'!B85</f>
        <v>84</v>
      </c>
      <c r="C83" s="201">
        <f>'[2]01'!C85</f>
        <v>0</v>
      </c>
      <c r="D83" s="201">
        <f>'[2]01'!D85</f>
        <v>0</v>
      </c>
      <c r="E83" s="201">
        <f>'[2]01'!E85</f>
        <v>0</v>
      </c>
      <c r="F83" s="15">
        <f t="shared" si="16"/>
        <v>84</v>
      </c>
      <c r="G83" s="200">
        <f>'[2]01'!H85</f>
        <v>35</v>
      </c>
      <c r="H83" s="201">
        <f>'[2]01'!I85</f>
        <v>0</v>
      </c>
      <c r="I83" s="201">
        <f>'[2]01'!J85</f>
        <v>0</v>
      </c>
      <c r="J83" s="201">
        <f>'[2]01'!K85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'[2]01'!B86</f>
        <v>84</v>
      </c>
      <c r="C84" s="201">
        <f>'[2]01'!C86</f>
        <v>0</v>
      </c>
      <c r="D84" s="201">
        <f>'[2]01'!D86</f>
        <v>0</v>
      </c>
      <c r="E84" s="201">
        <f>'[2]01'!E86</f>
        <v>0</v>
      </c>
      <c r="F84" s="15">
        <f t="shared" si="16"/>
        <v>84</v>
      </c>
      <c r="G84" s="200">
        <f>'[2]01'!H86</f>
        <v>35</v>
      </c>
      <c r="H84" s="201">
        <f>'[2]01'!I86</f>
        <v>0</v>
      </c>
      <c r="I84" s="201">
        <f>'[2]01'!J86</f>
        <v>0</v>
      </c>
      <c r="J84" s="201">
        <f>'[2]01'!K86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'[2]01'!B87</f>
        <v>84</v>
      </c>
      <c r="C85" s="201">
        <f>'[2]01'!C87</f>
        <v>0</v>
      </c>
      <c r="D85" s="201">
        <f>'[2]01'!D87</f>
        <v>0</v>
      </c>
      <c r="E85" s="201">
        <f>'[2]01'!E87</f>
        <v>0</v>
      </c>
      <c r="F85" s="15">
        <f t="shared" si="16"/>
        <v>84</v>
      </c>
      <c r="G85" s="200">
        <f>'[2]01'!H87</f>
        <v>35</v>
      </c>
      <c r="H85" s="201">
        <f>'[2]01'!I87</f>
        <v>0</v>
      </c>
      <c r="I85" s="201">
        <f>'[2]01'!J87</f>
        <v>0</v>
      </c>
      <c r="J85" s="201">
        <f>'[2]01'!K87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'[2]01'!B88</f>
        <v>84</v>
      </c>
      <c r="C86" s="201">
        <f>'[2]01'!C88</f>
        <v>0</v>
      </c>
      <c r="D86" s="201">
        <f>'[2]01'!D88</f>
        <v>0</v>
      </c>
      <c r="E86" s="201">
        <f>'[2]01'!E88</f>
        <v>0</v>
      </c>
      <c r="F86" s="15">
        <f t="shared" si="16"/>
        <v>84</v>
      </c>
      <c r="G86" s="200">
        <f>'[2]01'!H88</f>
        <v>35</v>
      </c>
      <c r="H86" s="201">
        <f>'[2]01'!I88</f>
        <v>0</v>
      </c>
      <c r="I86" s="201">
        <f>'[2]01'!J88</f>
        <v>0</v>
      </c>
      <c r="J86" s="201">
        <f>'[2]01'!K88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'[2]01'!B89</f>
        <v>84</v>
      </c>
      <c r="C87" s="201">
        <f>'[2]01'!C89</f>
        <v>0</v>
      </c>
      <c r="D87" s="201">
        <f>'[2]01'!D89</f>
        <v>0</v>
      </c>
      <c r="E87" s="201">
        <f>'[2]01'!E89</f>
        <v>0</v>
      </c>
      <c r="F87" s="15">
        <f t="shared" si="16"/>
        <v>84</v>
      </c>
      <c r="G87" s="200">
        <f>'[2]01'!H89</f>
        <v>35</v>
      </c>
      <c r="H87" s="201">
        <f>'[2]01'!I89</f>
        <v>0</v>
      </c>
      <c r="I87" s="201">
        <f>'[2]01'!J89</f>
        <v>0</v>
      </c>
      <c r="J87" s="201">
        <f>'[2]01'!K89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'[2]01'!B90</f>
        <v>84</v>
      </c>
      <c r="C88" s="201">
        <f>'[2]01'!C90</f>
        <v>0</v>
      </c>
      <c r="D88" s="201">
        <f>'[2]01'!D90</f>
        <v>0</v>
      </c>
      <c r="E88" s="201">
        <f>'[2]01'!E90</f>
        <v>0</v>
      </c>
      <c r="F88" s="15">
        <f t="shared" si="16"/>
        <v>84</v>
      </c>
      <c r="G88" s="200">
        <f>'[2]01'!H90</f>
        <v>35</v>
      </c>
      <c r="H88" s="201">
        <f>'[2]01'!I90</f>
        <v>0</v>
      </c>
      <c r="I88" s="201">
        <f>'[2]01'!J90</f>
        <v>0</v>
      </c>
      <c r="J88" s="201">
        <f>'[2]01'!K90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'[2]01'!B91</f>
        <v>84</v>
      </c>
      <c r="C89" s="201">
        <f>'[2]01'!C91</f>
        <v>0</v>
      </c>
      <c r="D89" s="201">
        <f>'[2]01'!D91</f>
        <v>0</v>
      </c>
      <c r="E89" s="201">
        <f>'[2]01'!E91</f>
        <v>0</v>
      </c>
      <c r="F89" s="15">
        <f t="shared" si="16"/>
        <v>84</v>
      </c>
      <c r="G89" s="200">
        <f>'[2]01'!H91</f>
        <v>35</v>
      </c>
      <c r="H89" s="201">
        <f>'[2]01'!I91</f>
        <v>0</v>
      </c>
      <c r="I89" s="201">
        <f>'[2]01'!J91</f>
        <v>0</v>
      </c>
      <c r="J89" s="201">
        <f>'[2]01'!K91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'[2]01'!B92</f>
        <v>84</v>
      </c>
      <c r="C90" s="201">
        <f>'[2]01'!C92</f>
        <v>0</v>
      </c>
      <c r="D90" s="201">
        <f>'[2]01'!D92</f>
        <v>0</v>
      </c>
      <c r="E90" s="201">
        <f>'[2]01'!E92</f>
        <v>0</v>
      </c>
      <c r="F90" s="15">
        <f t="shared" si="16"/>
        <v>84</v>
      </c>
      <c r="G90" s="200">
        <f>'[2]01'!H92</f>
        <v>35</v>
      </c>
      <c r="H90" s="201">
        <f>'[2]01'!I92</f>
        <v>0</v>
      </c>
      <c r="I90" s="201">
        <f>'[2]01'!J92</f>
        <v>0</v>
      </c>
      <c r="J90" s="201">
        <f>'[2]01'!K92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'[2]01'!B93</f>
        <v>84</v>
      </c>
      <c r="C91" s="201">
        <f>'[2]01'!C93</f>
        <v>0</v>
      </c>
      <c r="D91" s="201">
        <f>'[2]01'!D93</f>
        <v>0</v>
      </c>
      <c r="E91" s="201">
        <f>'[2]01'!E93</f>
        <v>0</v>
      </c>
      <c r="F91" s="15">
        <f t="shared" si="16"/>
        <v>84</v>
      </c>
      <c r="G91" s="200">
        <f>'[2]01'!H93</f>
        <v>35</v>
      </c>
      <c r="H91" s="201">
        <f>'[2]01'!I93</f>
        <v>0</v>
      </c>
      <c r="I91" s="201">
        <f>'[2]01'!J93</f>
        <v>0</v>
      </c>
      <c r="J91" s="201">
        <f>'[2]01'!K93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'[2]01'!B94</f>
        <v>84</v>
      </c>
      <c r="C92" s="201">
        <f>'[2]01'!C94</f>
        <v>0</v>
      </c>
      <c r="D92" s="201">
        <f>'[2]01'!D94</f>
        <v>0</v>
      </c>
      <c r="E92" s="201">
        <f>'[2]01'!E94</f>
        <v>0</v>
      </c>
      <c r="F92" s="15">
        <f t="shared" si="16"/>
        <v>84</v>
      </c>
      <c r="G92" s="200">
        <f>'[2]01'!H94</f>
        <v>35</v>
      </c>
      <c r="H92" s="201">
        <f>'[2]01'!I94</f>
        <v>0</v>
      </c>
      <c r="I92" s="201">
        <f>'[2]01'!J94</f>
        <v>0</v>
      </c>
      <c r="J92" s="201">
        <f>'[2]01'!K94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'[2]01'!B95</f>
        <v>84</v>
      </c>
      <c r="C93" s="201">
        <f>'[2]01'!C95</f>
        <v>0</v>
      </c>
      <c r="D93" s="201">
        <f>'[2]01'!D95</f>
        <v>0</v>
      </c>
      <c r="E93" s="201">
        <f>'[2]01'!E95</f>
        <v>0</v>
      </c>
      <c r="F93" s="15">
        <f t="shared" si="16"/>
        <v>84</v>
      </c>
      <c r="G93" s="200">
        <f>'[2]01'!H95</f>
        <v>35</v>
      </c>
      <c r="H93" s="201">
        <f>'[2]01'!I95</f>
        <v>0</v>
      </c>
      <c r="I93" s="201">
        <f>'[2]01'!J95</f>
        <v>0</v>
      </c>
      <c r="J93" s="201">
        <f>'[2]01'!K95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'[2]01'!B96</f>
        <v>84</v>
      </c>
      <c r="C94" s="201">
        <f>'[2]01'!C96</f>
        <v>0</v>
      </c>
      <c r="D94" s="201">
        <f>'[2]01'!D96</f>
        <v>0</v>
      </c>
      <c r="E94" s="201">
        <f>'[2]01'!E96</f>
        <v>0</v>
      </c>
      <c r="F94" s="15">
        <f t="shared" si="16"/>
        <v>84</v>
      </c>
      <c r="G94" s="200">
        <f>'[2]01'!H96</f>
        <v>35</v>
      </c>
      <c r="H94" s="201">
        <f>'[2]01'!I96</f>
        <v>0</v>
      </c>
      <c r="I94" s="201">
        <f>'[2]01'!J96</f>
        <v>0</v>
      </c>
      <c r="J94" s="201">
        <f>'[2]01'!K96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'[2]01'!B97</f>
        <v>84</v>
      </c>
      <c r="C95" s="201">
        <f>'[2]01'!C97</f>
        <v>0</v>
      </c>
      <c r="D95" s="201">
        <f>'[2]01'!D97</f>
        <v>0</v>
      </c>
      <c r="E95" s="201">
        <f>'[2]01'!E97</f>
        <v>0</v>
      </c>
      <c r="F95" s="15">
        <f t="shared" si="16"/>
        <v>84</v>
      </c>
      <c r="G95" s="200">
        <f>'[2]01'!H97</f>
        <v>35</v>
      </c>
      <c r="H95" s="201">
        <f>'[2]01'!I97</f>
        <v>0</v>
      </c>
      <c r="I95" s="201">
        <f>'[2]01'!J97</f>
        <v>0</v>
      </c>
      <c r="J95" s="201">
        <f>'[2]01'!K97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'[2]01'!B98</f>
        <v>84</v>
      </c>
      <c r="C96" s="201">
        <f>'[2]01'!C98</f>
        <v>0</v>
      </c>
      <c r="D96" s="201">
        <f>'[2]01'!D98</f>
        <v>0</v>
      </c>
      <c r="E96" s="201">
        <f>'[2]01'!E98</f>
        <v>0</v>
      </c>
      <c r="F96" s="15">
        <f t="shared" si="16"/>
        <v>84</v>
      </c>
      <c r="G96" s="200">
        <f>'[2]01'!H98</f>
        <v>35</v>
      </c>
      <c r="H96" s="201">
        <f>'[2]01'!I98</f>
        <v>0</v>
      </c>
      <c r="I96" s="201">
        <f>'[2]01'!J98</f>
        <v>0</v>
      </c>
      <c r="J96" s="201">
        <f>'[2]01'!K98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'[2]01'!B99</f>
        <v>84</v>
      </c>
      <c r="C97" s="201">
        <f>'[2]01'!C99</f>
        <v>0</v>
      </c>
      <c r="D97" s="201">
        <f>'[2]01'!D99</f>
        <v>0</v>
      </c>
      <c r="E97" s="201">
        <f>'[2]01'!E99</f>
        <v>0</v>
      </c>
      <c r="F97" s="15">
        <f t="shared" si="16"/>
        <v>84</v>
      </c>
      <c r="G97" s="200">
        <f>'[2]01'!H99</f>
        <v>35</v>
      </c>
      <c r="H97" s="201">
        <f>'[2]01'!I99</f>
        <v>0</v>
      </c>
      <c r="I97" s="201">
        <f>'[2]01'!J99</f>
        <v>0</v>
      </c>
      <c r="J97" s="201">
        <f>'[2]01'!K99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'[2]01'!B100</f>
        <v>84</v>
      </c>
      <c r="C98" s="201">
        <f>'[2]01'!C100</f>
        <v>0</v>
      </c>
      <c r="D98" s="201">
        <f>'[2]01'!D100</f>
        <v>0</v>
      </c>
      <c r="E98" s="201">
        <f>'[2]01'!E100</f>
        <v>0</v>
      </c>
      <c r="F98" s="15">
        <f t="shared" si="16"/>
        <v>84</v>
      </c>
      <c r="G98" s="200">
        <f>'[2]01'!H100</f>
        <v>35</v>
      </c>
      <c r="H98" s="201">
        <f>'[2]01'!I100</f>
        <v>0</v>
      </c>
      <c r="I98" s="201">
        <f>'[2]01'!J100</f>
        <v>0</v>
      </c>
      <c r="J98" s="201">
        <f>'[2]01'!K100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1.7849999999999999</v>
      </c>
      <c r="C99" s="171">
        <f t="shared" si="17"/>
        <v>0.16500000000000001</v>
      </c>
      <c r="D99" s="171">
        <f t="shared" si="17"/>
        <v>0</v>
      </c>
      <c r="E99" s="171">
        <f t="shared" si="17"/>
        <v>0</v>
      </c>
      <c r="F99" s="171">
        <f t="shared" si="17"/>
        <v>1.95</v>
      </c>
      <c r="G99" s="171">
        <f t="shared" si="17"/>
        <v>0.63497499999999996</v>
      </c>
      <c r="H99" s="171">
        <f t="shared" si="17"/>
        <v>6.25E-2</v>
      </c>
      <c r="I99" s="171">
        <f t="shared" si="17"/>
        <v>0</v>
      </c>
      <c r="J99" s="171">
        <f t="shared" si="17"/>
        <v>0</v>
      </c>
      <c r="K99" s="171">
        <f t="shared" si="17"/>
        <v>0.69747499999999996</v>
      </c>
      <c r="L99" s="171">
        <f t="shared" si="17"/>
        <v>2.4E-2</v>
      </c>
      <c r="M99" s="171">
        <f t="shared" si="17"/>
        <v>0.6226749999999992</v>
      </c>
      <c r="N99" s="171">
        <f t="shared" si="17"/>
        <v>6.25E-2</v>
      </c>
      <c r="O99" s="171">
        <f t="shared" si="17"/>
        <v>0</v>
      </c>
      <c r="P99" s="171">
        <f t="shared" si="17"/>
        <v>0</v>
      </c>
      <c r="Q99" s="171">
        <f t="shared" si="17"/>
        <v>0.6851749999999992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940</v>
      </c>
      <c r="G3" s="16">
        <f>'[3]01'!G5</f>
        <v>0</v>
      </c>
      <c r="H3" s="17">
        <f>SUM(B3:G3)</f>
        <v>1260</v>
      </c>
      <c r="I3" s="15">
        <f>'[3]01'!J5</f>
        <v>279.92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279.92</v>
      </c>
      <c r="P3" s="18">
        <f>frq!C3</f>
        <v>1</v>
      </c>
      <c r="Q3" s="15">
        <f t="shared" ref="Q3:V18" si="0">IF($P3=1,I3,IF(AND($P3=0.985,I3&gt;0.985*B3),B3*0.985,IF(AND($P3=0.965,I3&gt;0.965*B3),0.965*B3,I3)))</f>
        <v>279.92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279.92</v>
      </c>
      <c r="X3" s="8">
        <f>AW3</f>
        <v>16.82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16.82</v>
      </c>
      <c r="AE3" s="8">
        <f>BD3</f>
        <v>16.82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16.82</v>
      </c>
      <c r="AL3" s="8">
        <f t="shared" ref="AL3:AQ18" si="3">Q3-X3-AE3</f>
        <v>246.28000000000003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246.28000000000003</v>
      </c>
      <c r="AT3" s="8">
        <v>32</v>
      </c>
      <c r="AU3" s="8">
        <v>32</v>
      </c>
      <c r="AW3" s="203">
        <v>16.82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16.82</v>
      </c>
      <c r="BD3" s="203">
        <v>16.82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16.82</v>
      </c>
      <c r="BL3" s="8">
        <f>AT3</f>
        <v>32</v>
      </c>
      <c r="BM3" s="8">
        <f>AU3</f>
        <v>32</v>
      </c>
      <c r="BN3" s="8">
        <f>BC3</f>
        <v>16.82</v>
      </c>
      <c r="BO3" s="8">
        <f>BJ3</f>
        <v>16.82</v>
      </c>
      <c r="BP3" s="182">
        <f>BL3-BN3</f>
        <v>15.18</v>
      </c>
      <c r="BQ3" s="182">
        <f>BM3-BO3</f>
        <v>15.18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940</v>
      </c>
      <c r="G4" s="16">
        <f>'[3]01'!G6</f>
        <v>0</v>
      </c>
      <c r="H4" s="17">
        <f>SUM(B4:G4)</f>
        <v>1260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16.82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16.82</v>
      </c>
      <c r="AE4" s="8">
        <f t="shared" ref="AE4:AE67" si="11">BD4</f>
        <v>16.82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16.82</v>
      </c>
      <c r="AL4" s="8">
        <f t="shared" si="3"/>
        <v>236.36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236.36</v>
      </c>
      <c r="AT4" s="8">
        <v>32</v>
      </c>
      <c r="AU4" s="8">
        <v>32</v>
      </c>
      <c r="AW4" s="203">
        <v>16.82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16.82</v>
      </c>
      <c r="BD4" s="203">
        <v>16.82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16.82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16.82</v>
      </c>
      <c r="BO4" s="8">
        <f t="shared" ref="BO4:BO67" si="24">BJ4</f>
        <v>16.82</v>
      </c>
      <c r="BP4" s="182">
        <f t="shared" ref="BP4:BP67" si="25">BL4-BN4</f>
        <v>15.18</v>
      </c>
      <c r="BQ4" s="182">
        <f t="shared" ref="BQ4:BQ67" si="26">BM4-BO4</f>
        <v>15.18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940</v>
      </c>
      <c r="G5" s="16">
        <f>'[3]01'!G7</f>
        <v>0</v>
      </c>
      <c r="H5" s="17">
        <f t="shared" ref="H5:H68" si="27">SUM(B5:G5)</f>
        <v>1260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25.14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25.14</v>
      </c>
      <c r="AE5" s="8">
        <f t="shared" si="11"/>
        <v>25.14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25.14</v>
      </c>
      <c r="AL5" s="8">
        <f t="shared" si="3"/>
        <v>219.72000000000003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219.72000000000003</v>
      </c>
      <c r="AT5" s="8">
        <v>16.82</v>
      </c>
      <c r="AU5" s="8">
        <v>16.82</v>
      </c>
      <c r="AW5" s="203">
        <v>25.14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25.14</v>
      </c>
      <c r="BD5" s="203">
        <v>25.14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25.14</v>
      </c>
      <c r="BL5" s="8">
        <f t="shared" si="21"/>
        <v>16.82</v>
      </c>
      <c r="BM5" s="8">
        <f t="shared" si="22"/>
        <v>16.82</v>
      </c>
      <c r="BN5" s="8">
        <f t="shared" si="23"/>
        <v>25.14</v>
      </c>
      <c r="BO5" s="8">
        <f t="shared" si="24"/>
        <v>25.14</v>
      </c>
      <c r="BP5" s="182">
        <f t="shared" si="25"/>
        <v>-8.32</v>
      </c>
      <c r="BQ5" s="182">
        <f t="shared" si="26"/>
        <v>-8.32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940</v>
      </c>
      <c r="G6" s="16">
        <f>'[3]01'!G8</f>
        <v>0</v>
      </c>
      <c r="H6" s="17">
        <f t="shared" si="27"/>
        <v>1260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25.14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25.14</v>
      </c>
      <c r="AE6" s="8">
        <f t="shared" si="11"/>
        <v>25.14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25.14</v>
      </c>
      <c r="AL6" s="8">
        <f t="shared" si="3"/>
        <v>219.72000000000003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219.72000000000003</v>
      </c>
      <c r="AT6" s="8">
        <v>16.82</v>
      </c>
      <c r="AU6" s="8">
        <v>16.82</v>
      </c>
      <c r="AW6" s="203">
        <v>25.14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25.14</v>
      </c>
      <c r="BD6" s="203">
        <v>25.14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25.14</v>
      </c>
      <c r="BL6" s="8">
        <f t="shared" si="21"/>
        <v>16.82</v>
      </c>
      <c r="BM6" s="8">
        <f t="shared" si="22"/>
        <v>16.82</v>
      </c>
      <c r="BN6" s="8">
        <f t="shared" si="23"/>
        <v>25.14</v>
      </c>
      <c r="BO6" s="8">
        <f t="shared" si="24"/>
        <v>25.14</v>
      </c>
      <c r="BP6" s="182">
        <f t="shared" si="25"/>
        <v>-8.32</v>
      </c>
      <c r="BQ6" s="182">
        <f t="shared" si="26"/>
        <v>-8.32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940</v>
      </c>
      <c r="G7" s="16">
        <f>'[3]01'!G9</f>
        <v>0</v>
      </c>
      <c r="H7" s="17">
        <f t="shared" si="27"/>
        <v>1260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25.14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25.14</v>
      </c>
      <c r="AE7" s="8">
        <f t="shared" si="11"/>
        <v>25.14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25.14</v>
      </c>
      <c r="AL7" s="8">
        <f t="shared" si="3"/>
        <v>219.72000000000003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219.72000000000003</v>
      </c>
      <c r="AT7" s="8">
        <v>16.82</v>
      </c>
      <c r="AU7" s="8">
        <v>16.82</v>
      </c>
      <c r="AW7" s="203">
        <v>25.14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25.14</v>
      </c>
      <c r="BD7" s="203">
        <v>25.14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25.14</v>
      </c>
      <c r="BL7" s="8">
        <f t="shared" si="21"/>
        <v>16.82</v>
      </c>
      <c r="BM7" s="8">
        <f t="shared" si="22"/>
        <v>16.82</v>
      </c>
      <c r="BN7" s="8">
        <f t="shared" si="23"/>
        <v>25.14</v>
      </c>
      <c r="BO7" s="8">
        <f t="shared" si="24"/>
        <v>25.14</v>
      </c>
      <c r="BP7" s="182">
        <f t="shared" si="25"/>
        <v>-8.32</v>
      </c>
      <c r="BQ7" s="182">
        <f t="shared" si="26"/>
        <v>-8.32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940</v>
      </c>
      <c r="G8" s="16">
        <f>'[3]01'!G10</f>
        <v>0</v>
      </c>
      <c r="H8" s="17">
        <f t="shared" si="27"/>
        <v>1260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25.14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25.14</v>
      </c>
      <c r="AE8" s="8">
        <f t="shared" si="11"/>
        <v>25.14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25.14</v>
      </c>
      <c r="AL8" s="8">
        <f t="shared" si="3"/>
        <v>219.72000000000003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219.72000000000003</v>
      </c>
      <c r="AT8" s="8">
        <v>16.82</v>
      </c>
      <c r="AU8" s="8">
        <v>16.82</v>
      </c>
      <c r="AW8" s="203">
        <v>25.14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25.14</v>
      </c>
      <c r="BD8" s="203">
        <v>25.14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25.14</v>
      </c>
      <c r="BL8" s="8">
        <f t="shared" si="21"/>
        <v>16.82</v>
      </c>
      <c r="BM8" s="8">
        <f t="shared" si="22"/>
        <v>16.82</v>
      </c>
      <c r="BN8" s="8">
        <f t="shared" si="23"/>
        <v>25.14</v>
      </c>
      <c r="BO8" s="8">
        <f t="shared" si="24"/>
        <v>25.14</v>
      </c>
      <c r="BP8" s="182">
        <f t="shared" si="25"/>
        <v>-8.32</v>
      </c>
      <c r="BQ8" s="182">
        <f t="shared" si="26"/>
        <v>-8.32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940</v>
      </c>
      <c r="G9" s="16">
        <f>'[3]01'!G11</f>
        <v>0</v>
      </c>
      <c r="H9" s="17">
        <f t="shared" si="27"/>
        <v>1260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26.35</v>
      </c>
      <c r="AE9" s="8">
        <f t="shared" si="11"/>
        <v>26.35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26.35</v>
      </c>
      <c r="AL9" s="8">
        <f t="shared" si="3"/>
        <v>217.3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217.3</v>
      </c>
      <c r="AT9" s="8">
        <v>16.82</v>
      </c>
      <c r="AU9" s="8">
        <v>16.82</v>
      </c>
      <c r="AW9" s="203">
        <v>26.35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26.35</v>
      </c>
      <c r="BD9" s="203">
        <v>26.35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26.35</v>
      </c>
      <c r="BL9" s="8">
        <f t="shared" si="21"/>
        <v>16.82</v>
      </c>
      <c r="BM9" s="8">
        <f t="shared" si="22"/>
        <v>16.82</v>
      </c>
      <c r="BN9" s="8">
        <f t="shared" si="23"/>
        <v>26.35</v>
      </c>
      <c r="BO9" s="8">
        <f t="shared" si="24"/>
        <v>26.35</v>
      </c>
      <c r="BP9" s="182">
        <f t="shared" si="25"/>
        <v>-9.5300000000000011</v>
      </c>
      <c r="BQ9" s="182">
        <f t="shared" si="26"/>
        <v>-9.5300000000000011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940</v>
      </c>
      <c r="G10" s="16">
        <f>'[3]01'!G12</f>
        <v>0</v>
      </c>
      <c r="H10" s="17">
        <f t="shared" si="27"/>
        <v>1260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26.35</v>
      </c>
      <c r="AE10" s="8">
        <f t="shared" si="11"/>
        <v>26.35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26.35</v>
      </c>
      <c r="AL10" s="8">
        <f t="shared" si="3"/>
        <v>217.3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217.3</v>
      </c>
      <c r="AT10" s="8">
        <v>16.82</v>
      </c>
      <c r="AU10" s="8">
        <v>16.82</v>
      </c>
      <c r="AW10" s="203">
        <v>26.35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26.35</v>
      </c>
      <c r="BD10" s="203">
        <v>26.35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26.35</v>
      </c>
      <c r="BL10" s="8">
        <f t="shared" si="21"/>
        <v>16.82</v>
      </c>
      <c r="BM10" s="8">
        <f t="shared" si="22"/>
        <v>16.82</v>
      </c>
      <c r="BN10" s="8">
        <f t="shared" si="23"/>
        <v>26.35</v>
      </c>
      <c r="BO10" s="8">
        <f t="shared" si="24"/>
        <v>26.35</v>
      </c>
      <c r="BP10" s="182">
        <f t="shared" si="25"/>
        <v>-9.5300000000000011</v>
      </c>
      <c r="BQ10" s="182">
        <f t="shared" si="26"/>
        <v>-9.5300000000000011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940</v>
      </c>
      <c r="G11" s="16">
        <f>'[3]01'!G13</f>
        <v>0</v>
      </c>
      <c r="H11" s="17">
        <f t="shared" si="27"/>
        <v>1260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26.35</v>
      </c>
      <c r="AE11" s="8">
        <f t="shared" si="11"/>
        <v>26.35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26.35</v>
      </c>
      <c r="AL11" s="8">
        <f t="shared" si="3"/>
        <v>217.3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217.3</v>
      </c>
      <c r="AT11" s="8">
        <v>25.14</v>
      </c>
      <c r="AU11" s="8">
        <v>25.14</v>
      </c>
      <c r="AW11" s="203">
        <v>26.35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26.35</v>
      </c>
      <c r="BD11" s="203">
        <v>26.35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26.35</v>
      </c>
      <c r="BL11" s="8">
        <f t="shared" si="21"/>
        <v>25.14</v>
      </c>
      <c r="BM11" s="8">
        <f t="shared" si="22"/>
        <v>25.14</v>
      </c>
      <c r="BN11" s="8">
        <f t="shared" si="23"/>
        <v>26.35</v>
      </c>
      <c r="BO11" s="8">
        <f t="shared" si="24"/>
        <v>26.35</v>
      </c>
      <c r="BP11" s="182">
        <f t="shared" si="25"/>
        <v>-1.2100000000000009</v>
      </c>
      <c r="BQ11" s="182">
        <f t="shared" si="26"/>
        <v>-1.2100000000000009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940</v>
      </c>
      <c r="G12" s="16">
        <f>'[3]01'!G14</f>
        <v>0</v>
      </c>
      <c r="H12" s="17">
        <f t="shared" si="27"/>
        <v>1260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26.35</v>
      </c>
      <c r="AE12" s="8">
        <f t="shared" si="11"/>
        <v>26.35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26.35</v>
      </c>
      <c r="AL12" s="8">
        <f t="shared" si="3"/>
        <v>217.3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217.3</v>
      </c>
      <c r="AT12" s="8">
        <v>25.14</v>
      </c>
      <c r="AU12" s="8">
        <v>25.14</v>
      </c>
      <c r="AW12" s="203">
        <v>26.35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26.35</v>
      </c>
      <c r="BD12" s="203">
        <v>26.35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26.35</v>
      </c>
      <c r="BL12" s="8">
        <f t="shared" si="21"/>
        <v>25.14</v>
      </c>
      <c r="BM12" s="8">
        <f t="shared" si="22"/>
        <v>25.14</v>
      </c>
      <c r="BN12" s="8">
        <f t="shared" si="23"/>
        <v>26.35</v>
      </c>
      <c r="BO12" s="8">
        <f t="shared" si="24"/>
        <v>26.35</v>
      </c>
      <c r="BP12" s="182">
        <f t="shared" si="25"/>
        <v>-1.2100000000000009</v>
      </c>
      <c r="BQ12" s="182">
        <f t="shared" si="26"/>
        <v>-1.2100000000000009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940</v>
      </c>
      <c r="G13" s="16">
        <f>'[3]01'!G15</f>
        <v>0</v>
      </c>
      <c r="H13" s="17">
        <f t="shared" si="27"/>
        <v>1260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26.35</v>
      </c>
      <c r="AE13" s="8">
        <f t="shared" si="11"/>
        <v>26.35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26.35</v>
      </c>
      <c r="AL13" s="8">
        <f t="shared" si="3"/>
        <v>217.3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217.3</v>
      </c>
      <c r="AT13" s="8">
        <v>25.14</v>
      </c>
      <c r="AU13" s="8">
        <v>25.14</v>
      </c>
      <c r="AW13" s="203">
        <v>26.35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26.35</v>
      </c>
      <c r="BD13" s="203">
        <v>26.35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26.35</v>
      </c>
      <c r="BL13" s="8">
        <f t="shared" si="21"/>
        <v>25.14</v>
      </c>
      <c r="BM13" s="8">
        <f t="shared" si="22"/>
        <v>25.14</v>
      </c>
      <c r="BN13" s="8">
        <f t="shared" si="23"/>
        <v>26.35</v>
      </c>
      <c r="BO13" s="8">
        <f t="shared" si="24"/>
        <v>26.35</v>
      </c>
      <c r="BP13" s="182">
        <f t="shared" si="25"/>
        <v>-1.2100000000000009</v>
      </c>
      <c r="BQ13" s="182">
        <f t="shared" si="26"/>
        <v>-1.2100000000000009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940</v>
      </c>
      <c r="G14" s="16">
        <f>'[3]01'!G16</f>
        <v>0</v>
      </c>
      <c r="H14" s="17">
        <f t="shared" si="27"/>
        <v>1260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26.35</v>
      </c>
      <c r="AE14" s="8">
        <f t="shared" si="11"/>
        <v>26.35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26.35</v>
      </c>
      <c r="AL14" s="8">
        <f t="shared" si="3"/>
        <v>217.3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217.3</v>
      </c>
      <c r="AT14" s="8">
        <v>25.14</v>
      </c>
      <c r="AU14" s="8">
        <v>25.14</v>
      </c>
      <c r="AW14" s="203">
        <v>26.35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26.35</v>
      </c>
      <c r="BD14" s="203">
        <v>26.35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26.35</v>
      </c>
      <c r="BL14" s="8">
        <f t="shared" si="21"/>
        <v>25.14</v>
      </c>
      <c r="BM14" s="8">
        <f t="shared" si="22"/>
        <v>25.14</v>
      </c>
      <c r="BN14" s="8">
        <f t="shared" si="23"/>
        <v>26.35</v>
      </c>
      <c r="BO14" s="8">
        <f t="shared" si="24"/>
        <v>26.35</v>
      </c>
      <c r="BP14" s="182">
        <f t="shared" si="25"/>
        <v>-1.2100000000000009</v>
      </c>
      <c r="BQ14" s="182">
        <f t="shared" si="26"/>
        <v>-1.2100000000000009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940</v>
      </c>
      <c r="G15" s="16">
        <f>'[3]01'!G17</f>
        <v>0</v>
      </c>
      <c r="H15" s="17">
        <f t="shared" si="27"/>
        <v>1260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26.35</v>
      </c>
      <c r="AE15" s="8">
        <f t="shared" si="11"/>
        <v>26.35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26.35</v>
      </c>
      <c r="AL15" s="8">
        <f t="shared" si="3"/>
        <v>217.3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217.3</v>
      </c>
      <c r="AT15" s="8">
        <v>25.14</v>
      </c>
      <c r="AU15" s="8">
        <v>25.14</v>
      </c>
      <c r="AW15" s="203">
        <v>26.35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26.35</v>
      </c>
      <c r="BD15" s="203">
        <v>26.35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26.35</v>
      </c>
      <c r="BL15" s="8">
        <f t="shared" si="21"/>
        <v>25.14</v>
      </c>
      <c r="BM15" s="8">
        <f t="shared" si="22"/>
        <v>25.14</v>
      </c>
      <c r="BN15" s="8">
        <f t="shared" si="23"/>
        <v>26.35</v>
      </c>
      <c r="BO15" s="8">
        <f t="shared" si="24"/>
        <v>26.35</v>
      </c>
      <c r="BP15" s="182">
        <f t="shared" si="25"/>
        <v>-1.2100000000000009</v>
      </c>
      <c r="BQ15" s="182">
        <f t="shared" si="26"/>
        <v>-1.2100000000000009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940</v>
      </c>
      <c r="G16" s="16">
        <f>'[3]01'!G18</f>
        <v>0</v>
      </c>
      <c r="H16" s="17">
        <f t="shared" si="27"/>
        <v>1260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26.35</v>
      </c>
      <c r="AE16" s="8">
        <f t="shared" si="11"/>
        <v>26.35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26.35</v>
      </c>
      <c r="AL16" s="8">
        <f t="shared" si="3"/>
        <v>217.3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217.3</v>
      </c>
      <c r="AT16" s="8">
        <v>25.14</v>
      </c>
      <c r="AU16" s="8">
        <v>25.14</v>
      </c>
      <c r="AW16" s="203">
        <v>26.35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26.35</v>
      </c>
      <c r="BD16" s="203">
        <v>26.35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26.35</v>
      </c>
      <c r="BL16" s="8">
        <f t="shared" si="21"/>
        <v>25.14</v>
      </c>
      <c r="BM16" s="8">
        <f t="shared" si="22"/>
        <v>25.14</v>
      </c>
      <c r="BN16" s="8">
        <f t="shared" si="23"/>
        <v>26.35</v>
      </c>
      <c r="BO16" s="8">
        <f t="shared" si="24"/>
        <v>26.35</v>
      </c>
      <c r="BP16" s="182">
        <f t="shared" si="25"/>
        <v>-1.2100000000000009</v>
      </c>
      <c r="BQ16" s="182">
        <f t="shared" si="26"/>
        <v>-1.2100000000000009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940</v>
      </c>
      <c r="G17" s="16">
        <f>'[3]01'!G19</f>
        <v>0</v>
      </c>
      <c r="H17" s="17">
        <f t="shared" si="27"/>
        <v>1260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26.35</v>
      </c>
      <c r="AE17" s="8">
        <f t="shared" si="11"/>
        <v>26.35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26.35</v>
      </c>
      <c r="AL17" s="8">
        <f t="shared" si="3"/>
        <v>217.3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217.3</v>
      </c>
      <c r="AT17" s="8">
        <v>25.14</v>
      </c>
      <c r="AU17" s="8">
        <v>25.14</v>
      </c>
      <c r="AW17" s="203">
        <v>26.35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26.35</v>
      </c>
      <c r="BD17" s="203">
        <v>26.35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26.35</v>
      </c>
      <c r="BL17" s="8">
        <f t="shared" si="21"/>
        <v>25.14</v>
      </c>
      <c r="BM17" s="8">
        <f t="shared" si="22"/>
        <v>25.14</v>
      </c>
      <c r="BN17" s="8">
        <f t="shared" si="23"/>
        <v>26.35</v>
      </c>
      <c r="BO17" s="8">
        <f t="shared" si="24"/>
        <v>26.35</v>
      </c>
      <c r="BP17" s="182">
        <f t="shared" si="25"/>
        <v>-1.2100000000000009</v>
      </c>
      <c r="BQ17" s="182">
        <f t="shared" si="26"/>
        <v>-1.2100000000000009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940</v>
      </c>
      <c r="G18" s="16">
        <f>'[3]01'!G20</f>
        <v>0</v>
      </c>
      <c r="H18" s="17">
        <f t="shared" si="27"/>
        <v>1260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26.35</v>
      </c>
      <c r="AE18" s="8">
        <f t="shared" si="11"/>
        <v>26.35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26.35</v>
      </c>
      <c r="AL18" s="8">
        <f t="shared" si="3"/>
        <v>217.3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217.3</v>
      </c>
      <c r="AT18" s="8">
        <v>25.14</v>
      </c>
      <c r="AU18" s="8">
        <v>25.14</v>
      </c>
      <c r="AW18" s="203">
        <v>26.35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26.35</v>
      </c>
      <c r="BD18" s="203">
        <v>26.35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26.35</v>
      </c>
      <c r="BL18" s="8">
        <f t="shared" si="21"/>
        <v>25.14</v>
      </c>
      <c r="BM18" s="8">
        <f t="shared" si="22"/>
        <v>25.14</v>
      </c>
      <c r="BN18" s="8">
        <f t="shared" si="23"/>
        <v>26.35</v>
      </c>
      <c r="BO18" s="8">
        <f t="shared" si="24"/>
        <v>26.35</v>
      </c>
      <c r="BP18" s="182">
        <f t="shared" si="25"/>
        <v>-1.2100000000000009</v>
      </c>
      <c r="BQ18" s="182">
        <f t="shared" si="26"/>
        <v>-1.2100000000000009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940</v>
      </c>
      <c r="G19" s="16">
        <f>'[3]01'!G21</f>
        <v>0</v>
      </c>
      <c r="H19" s="17">
        <f t="shared" si="27"/>
        <v>1260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26.35</v>
      </c>
      <c r="AE19" s="8">
        <f t="shared" si="11"/>
        <v>26.35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26.35</v>
      </c>
      <c r="AL19" s="8">
        <f t="shared" ref="AL19:AQ61" si="31">Q19-X19-AE19</f>
        <v>217.3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217.3</v>
      </c>
      <c r="AT19" s="8">
        <v>25.14</v>
      </c>
      <c r="AU19" s="8">
        <v>25.14</v>
      </c>
      <c r="AW19" s="203">
        <v>26.35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26.35</v>
      </c>
      <c r="BD19" s="203">
        <v>26.35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26.35</v>
      </c>
      <c r="BL19" s="8">
        <f t="shared" si="21"/>
        <v>25.14</v>
      </c>
      <c r="BM19" s="8">
        <f t="shared" si="22"/>
        <v>25.14</v>
      </c>
      <c r="BN19" s="8">
        <f t="shared" si="23"/>
        <v>26.35</v>
      </c>
      <c r="BO19" s="8">
        <f t="shared" si="24"/>
        <v>26.35</v>
      </c>
      <c r="BP19" s="182">
        <f t="shared" si="25"/>
        <v>-1.2100000000000009</v>
      </c>
      <c r="BQ19" s="182">
        <f t="shared" si="26"/>
        <v>-1.2100000000000009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940</v>
      </c>
      <c r="G20" s="16">
        <f>'[3]01'!G22</f>
        <v>0</v>
      </c>
      <c r="H20" s="17">
        <f t="shared" si="27"/>
        <v>1260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26.35</v>
      </c>
      <c r="AE20" s="8">
        <f t="shared" si="11"/>
        <v>26.35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26.35</v>
      </c>
      <c r="AL20" s="8">
        <f t="shared" si="31"/>
        <v>217.3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217.3</v>
      </c>
      <c r="AT20" s="8">
        <v>25.14</v>
      </c>
      <c r="AU20" s="8">
        <v>25.14</v>
      </c>
      <c r="AW20" s="203">
        <v>26.35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26.35</v>
      </c>
      <c r="BD20" s="203">
        <v>26.35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26.35</v>
      </c>
      <c r="BL20" s="8">
        <f t="shared" si="21"/>
        <v>25.14</v>
      </c>
      <c r="BM20" s="8">
        <f t="shared" si="22"/>
        <v>25.14</v>
      </c>
      <c r="BN20" s="8">
        <f t="shared" si="23"/>
        <v>26.35</v>
      </c>
      <c r="BO20" s="8">
        <f t="shared" si="24"/>
        <v>26.35</v>
      </c>
      <c r="BP20" s="182">
        <f t="shared" si="25"/>
        <v>-1.2100000000000009</v>
      </c>
      <c r="BQ20" s="182">
        <f t="shared" si="26"/>
        <v>-1.2100000000000009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940</v>
      </c>
      <c r="G21" s="16">
        <f>'[3]01'!G23</f>
        <v>0</v>
      </c>
      <c r="H21" s="17">
        <f t="shared" si="27"/>
        <v>1260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26.35</v>
      </c>
      <c r="AE21" s="8">
        <f t="shared" si="11"/>
        <v>26.35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26.35</v>
      </c>
      <c r="AL21" s="8">
        <f t="shared" si="31"/>
        <v>217.3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217.3</v>
      </c>
      <c r="AT21" s="8">
        <v>25.14</v>
      </c>
      <c r="AU21" s="8">
        <v>25.14</v>
      </c>
      <c r="AW21" s="203">
        <v>26.35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26.35</v>
      </c>
      <c r="BD21" s="203">
        <v>26.35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26.35</v>
      </c>
      <c r="BL21" s="8">
        <f t="shared" si="21"/>
        <v>25.14</v>
      </c>
      <c r="BM21" s="8">
        <f t="shared" si="22"/>
        <v>25.14</v>
      </c>
      <c r="BN21" s="8">
        <f t="shared" si="23"/>
        <v>26.35</v>
      </c>
      <c r="BO21" s="8">
        <f t="shared" si="24"/>
        <v>26.35</v>
      </c>
      <c r="BP21" s="182">
        <f t="shared" si="25"/>
        <v>-1.2100000000000009</v>
      </c>
      <c r="BQ21" s="182">
        <f t="shared" si="26"/>
        <v>-1.2100000000000009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940</v>
      </c>
      <c r="G22" s="16">
        <f>'[3]01'!G24</f>
        <v>0</v>
      </c>
      <c r="H22" s="17">
        <f t="shared" si="27"/>
        <v>1260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26.35</v>
      </c>
      <c r="AE22" s="8">
        <f t="shared" si="11"/>
        <v>26.35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26.35</v>
      </c>
      <c r="AL22" s="8">
        <f t="shared" si="31"/>
        <v>217.3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217.3</v>
      </c>
      <c r="AT22" s="8">
        <v>25.14</v>
      </c>
      <c r="AU22" s="8">
        <v>25.14</v>
      </c>
      <c r="AW22" s="203">
        <v>26.35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26.35</v>
      </c>
      <c r="BD22" s="203">
        <v>26.35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26.35</v>
      </c>
      <c r="BL22" s="8">
        <f t="shared" si="21"/>
        <v>25.14</v>
      </c>
      <c r="BM22" s="8">
        <f t="shared" si="22"/>
        <v>25.14</v>
      </c>
      <c r="BN22" s="8">
        <f t="shared" si="23"/>
        <v>26.35</v>
      </c>
      <c r="BO22" s="8">
        <f t="shared" si="24"/>
        <v>26.35</v>
      </c>
      <c r="BP22" s="182">
        <f t="shared" si="25"/>
        <v>-1.2100000000000009</v>
      </c>
      <c r="BQ22" s="182">
        <f t="shared" si="26"/>
        <v>-1.2100000000000009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940</v>
      </c>
      <c r="G23" s="16">
        <f>'[3]01'!G25</f>
        <v>0</v>
      </c>
      <c r="H23" s="17">
        <f t="shared" si="27"/>
        <v>1260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26.35</v>
      </c>
      <c r="AE23" s="8">
        <f t="shared" si="11"/>
        <v>26.35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26.35</v>
      </c>
      <c r="AL23" s="8">
        <f t="shared" si="31"/>
        <v>217.3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217.3</v>
      </c>
      <c r="AT23" s="8">
        <v>25.14</v>
      </c>
      <c r="AU23" s="8">
        <v>25.14</v>
      </c>
      <c r="AW23" s="203">
        <v>26.35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26.35</v>
      </c>
      <c r="BD23" s="203">
        <v>26.35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26.35</v>
      </c>
      <c r="BL23" s="8">
        <f t="shared" si="21"/>
        <v>25.14</v>
      </c>
      <c r="BM23" s="8">
        <f t="shared" si="22"/>
        <v>25.14</v>
      </c>
      <c r="BN23" s="8">
        <f t="shared" si="23"/>
        <v>26.35</v>
      </c>
      <c r="BO23" s="8">
        <f t="shared" si="24"/>
        <v>26.35</v>
      </c>
      <c r="BP23" s="182">
        <f t="shared" si="25"/>
        <v>-1.2100000000000009</v>
      </c>
      <c r="BQ23" s="182">
        <f t="shared" si="26"/>
        <v>-1.2100000000000009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940</v>
      </c>
      <c r="G24" s="16">
        <f>'[3]01'!G26</f>
        <v>0</v>
      </c>
      <c r="H24" s="17">
        <f t="shared" si="27"/>
        <v>1260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26.35</v>
      </c>
      <c r="AE24" s="8">
        <f t="shared" si="11"/>
        <v>26.35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26.35</v>
      </c>
      <c r="AL24" s="8">
        <f t="shared" si="31"/>
        <v>217.3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217.3</v>
      </c>
      <c r="AT24" s="8">
        <v>25.14</v>
      </c>
      <c r="AU24" s="8">
        <v>25.14</v>
      </c>
      <c r="AW24" s="203">
        <v>26.35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26.35</v>
      </c>
      <c r="BD24" s="203">
        <v>26.35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26.35</v>
      </c>
      <c r="BL24" s="8">
        <f t="shared" si="21"/>
        <v>25.14</v>
      </c>
      <c r="BM24" s="8">
        <f t="shared" si="22"/>
        <v>25.14</v>
      </c>
      <c r="BN24" s="8">
        <f t="shared" si="23"/>
        <v>26.35</v>
      </c>
      <c r="BO24" s="8">
        <f t="shared" si="24"/>
        <v>26.35</v>
      </c>
      <c r="BP24" s="182">
        <f t="shared" si="25"/>
        <v>-1.2100000000000009</v>
      </c>
      <c r="BQ24" s="182">
        <f t="shared" si="26"/>
        <v>-1.2100000000000009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940</v>
      </c>
      <c r="G25" s="16">
        <f>'[3]01'!G27</f>
        <v>0</v>
      </c>
      <c r="H25" s="17">
        <f t="shared" si="27"/>
        <v>1260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26.35</v>
      </c>
      <c r="AE25" s="8">
        <f t="shared" si="11"/>
        <v>26.35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26.35</v>
      </c>
      <c r="AL25" s="8">
        <f t="shared" si="31"/>
        <v>217.3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217.3</v>
      </c>
      <c r="AT25" s="8">
        <v>25.14</v>
      </c>
      <c r="AU25" s="8">
        <v>25.14</v>
      </c>
      <c r="AW25" s="203">
        <v>26.35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26.35</v>
      </c>
      <c r="BD25" s="203">
        <v>26.35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26.35</v>
      </c>
      <c r="BL25" s="8">
        <f t="shared" si="21"/>
        <v>25.14</v>
      </c>
      <c r="BM25" s="8">
        <f t="shared" si="22"/>
        <v>25.14</v>
      </c>
      <c r="BN25" s="8">
        <f t="shared" si="23"/>
        <v>26.35</v>
      </c>
      <c r="BO25" s="8">
        <f t="shared" si="24"/>
        <v>26.35</v>
      </c>
      <c r="BP25" s="182">
        <f t="shared" si="25"/>
        <v>-1.2100000000000009</v>
      </c>
      <c r="BQ25" s="182">
        <f t="shared" si="26"/>
        <v>-1.2100000000000009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940</v>
      </c>
      <c r="G26" s="16">
        <f>'[3]01'!G28</f>
        <v>0</v>
      </c>
      <c r="H26" s="17">
        <f t="shared" si="27"/>
        <v>1260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26.35</v>
      </c>
      <c r="AE26" s="8">
        <f t="shared" si="11"/>
        <v>26.35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26.35</v>
      </c>
      <c r="AL26" s="8">
        <f t="shared" si="31"/>
        <v>217.3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217.3</v>
      </c>
      <c r="AT26" s="8">
        <v>25.14</v>
      </c>
      <c r="AU26" s="8">
        <v>25.14</v>
      </c>
      <c r="AW26" s="203">
        <v>26.35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26.35</v>
      </c>
      <c r="BD26" s="203">
        <v>26.35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26.35</v>
      </c>
      <c r="BL26" s="8">
        <f t="shared" si="21"/>
        <v>25.14</v>
      </c>
      <c r="BM26" s="8">
        <f t="shared" si="22"/>
        <v>25.14</v>
      </c>
      <c r="BN26" s="8">
        <f t="shared" si="23"/>
        <v>26.35</v>
      </c>
      <c r="BO26" s="8">
        <f t="shared" si="24"/>
        <v>26.35</v>
      </c>
      <c r="BP26" s="182">
        <f t="shared" si="25"/>
        <v>-1.2100000000000009</v>
      </c>
      <c r="BQ26" s="182">
        <f t="shared" si="26"/>
        <v>-1.2100000000000009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940</v>
      </c>
      <c r="G27" s="16">
        <f>'[3]01'!G29</f>
        <v>0</v>
      </c>
      <c r="H27" s="17">
        <f t="shared" si="27"/>
        <v>1260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26.35</v>
      </c>
      <c r="AE27" s="8">
        <f t="shared" si="11"/>
        <v>26.35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26.35</v>
      </c>
      <c r="AL27" s="8">
        <f t="shared" si="31"/>
        <v>217.3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217.3</v>
      </c>
      <c r="AT27" s="8">
        <v>25.14</v>
      </c>
      <c r="AU27" s="8">
        <v>25.14</v>
      </c>
      <c r="AW27" s="203">
        <v>26.35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26.35</v>
      </c>
      <c r="BD27" s="203">
        <v>26.35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26.35</v>
      </c>
      <c r="BL27" s="8">
        <f t="shared" si="21"/>
        <v>25.14</v>
      </c>
      <c r="BM27" s="8">
        <f t="shared" si="22"/>
        <v>25.14</v>
      </c>
      <c r="BN27" s="8">
        <f t="shared" si="23"/>
        <v>26.35</v>
      </c>
      <c r="BO27" s="8">
        <f t="shared" si="24"/>
        <v>26.35</v>
      </c>
      <c r="BP27" s="182">
        <f t="shared" si="25"/>
        <v>-1.2100000000000009</v>
      </c>
      <c r="BQ27" s="182">
        <f t="shared" si="26"/>
        <v>-1.2100000000000009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940</v>
      </c>
      <c r="G28" s="16">
        <f>'[3]01'!G30</f>
        <v>0</v>
      </c>
      <c r="H28" s="17">
        <f t="shared" si="27"/>
        <v>1260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26.35</v>
      </c>
      <c r="AE28" s="8">
        <f t="shared" si="11"/>
        <v>26.35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26.35</v>
      </c>
      <c r="AL28" s="8">
        <f t="shared" si="31"/>
        <v>217.3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217.3</v>
      </c>
      <c r="AT28" s="8">
        <v>25.14</v>
      </c>
      <c r="AU28" s="8">
        <v>25.14</v>
      </c>
      <c r="AW28" s="203">
        <v>26.35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26.35</v>
      </c>
      <c r="BD28" s="203">
        <v>26.35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26.35</v>
      </c>
      <c r="BL28" s="8">
        <f t="shared" si="21"/>
        <v>25.14</v>
      </c>
      <c r="BM28" s="8">
        <f t="shared" si="22"/>
        <v>25.14</v>
      </c>
      <c r="BN28" s="8">
        <f t="shared" si="23"/>
        <v>26.35</v>
      </c>
      <c r="BO28" s="8">
        <f t="shared" si="24"/>
        <v>26.35</v>
      </c>
      <c r="BP28" s="182">
        <f t="shared" si="25"/>
        <v>-1.2100000000000009</v>
      </c>
      <c r="BQ28" s="182">
        <f t="shared" si="26"/>
        <v>-1.2100000000000009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940</v>
      </c>
      <c r="G29" s="16">
        <f>'[3]01'!G31</f>
        <v>0</v>
      </c>
      <c r="H29" s="17">
        <f t="shared" si="27"/>
        <v>1260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26.35</v>
      </c>
      <c r="AE29" s="8">
        <f t="shared" si="11"/>
        <v>26.35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26.35</v>
      </c>
      <c r="AL29" s="8">
        <f t="shared" si="31"/>
        <v>217.3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217.3</v>
      </c>
      <c r="AT29" s="8">
        <v>25.14</v>
      </c>
      <c r="AU29" s="8">
        <v>25.14</v>
      </c>
      <c r="AW29" s="203">
        <v>26.35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26.35</v>
      </c>
      <c r="BD29" s="203">
        <v>26.35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26.35</v>
      </c>
      <c r="BL29" s="8">
        <f t="shared" si="21"/>
        <v>25.14</v>
      </c>
      <c r="BM29" s="8">
        <f t="shared" si="22"/>
        <v>25.14</v>
      </c>
      <c r="BN29" s="8">
        <f t="shared" si="23"/>
        <v>26.35</v>
      </c>
      <c r="BO29" s="8">
        <f t="shared" si="24"/>
        <v>26.35</v>
      </c>
      <c r="BP29" s="182">
        <f t="shared" si="25"/>
        <v>-1.2100000000000009</v>
      </c>
      <c r="BQ29" s="182">
        <f t="shared" si="26"/>
        <v>-1.2100000000000009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940</v>
      </c>
      <c r="G30" s="16">
        <f>'[3]01'!G32</f>
        <v>0</v>
      </c>
      <c r="H30" s="17">
        <f t="shared" si="27"/>
        <v>1260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26.35</v>
      </c>
      <c r="AE30" s="8">
        <f t="shared" si="11"/>
        <v>26.35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26.35</v>
      </c>
      <c r="AL30" s="8">
        <f t="shared" si="31"/>
        <v>217.3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217.3</v>
      </c>
      <c r="AT30" s="8">
        <v>25.14</v>
      </c>
      <c r="AU30" s="8">
        <v>25.14</v>
      </c>
      <c r="AW30" s="203">
        <v>26.35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26.35</v>
      </c>
      <c r="BD30" s="203">
        <v>26.35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26.35</v>
      </c>
      <c r="BL30" s="8">
        <f t="shared" si="21"/>
        <v>25.14</v>
      </c>
      <c r="BM30" s="8">
        <f t="shared" si="22"/>
        <v>25.14</v>
      </c>
      <c r="BN30" s="8">
        <f t="shared" si="23"/>
        <v>26.35</v>
      </c>
      <c r="BO30" s="8">
        <f t="shared" si="24"/>
        <v>26.35</v>
      </c>
      <c r="BP30" s="182">
        <f t="shared" si="25"/>
        <v>-1.2100000000000009</v>
      </c>
      <c r="BQ30" s="182">
        <f t="shared" si="26"/>
        <v>-1.2100000000000009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940</v>
      </c>
      <c r="G31" s="16">
        <f>'[3]01'!G33</f>
        <v>0</v>
      </c>
      <c r="H31" s="17">
        <f t="shared" si="27"/>
        <v>1260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26.35</v>
      </c>
      <c r="AE31" s="8">
        <f t="shared" si="11"/>
        <v>26.35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26.35</v>
      </c>
      <c r="AL31" s="8">
        <f t="shared" si="31"/>
        <v>217.3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217.3</v>
      </c>
      <c r="AT31" s="8">
        <v>25.14</v>
      </c>
      <c r="AU31" s="8">
        <v>25.14</v>
      </c>
      <c r="AW31" s="203">
        <v>26.35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26.35</v>
      </c>
      <c r="BD31" s="203">
        <v>26.35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26.35</v>
      </c>
      <c r="BL31" s="8">
        <f t="shared" si="21"/>
        <v>25.14</v>
      </c>
      <c r="BM31" s="8">
        <f t="shared" si="22"/>
        <v>25.14</v>
      </c>
      <c r="BN31" s="8">
        <f t="shared" si="23"/>
        <v>26.35</v>
      </c>
      <c r="BO31" s="8">
        <f t="shared" si="24"/>
        <v>26.35</v>
      </c>
      <c r="BP31" s="182">
        <f t="shared" si="25"/>
        <v>-1.2100000000000009</v>
      </c>
      <c r="BQ31" s="182">
        <f t="shared" si="26"/>
        <v>-1.2100000000000009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940</v>
      </c>
      <c r="G32" s="16">
        <f>'[3]01'!G34</f>
        <v>0</v>
      </c>
      <c r="H32" s="17">
        <f t="shared" si="27"/>
        <v>1260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26.35</v>
      </c>
      <c r="AE32" s="8">
        <f t="shared" si="11"/>
        <v>26.35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26.35</v>
      </c>
      <c r="AL32" s="8">
        <f t="shared" si="31"/>
        <v>217.3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217.3</v>
      </c>
      <c r="AT32" s="8">
        <v>25.14</v>
      </c>
      <c r="AU32" s="8">
        <v>25.14</v>
      </c>
      <c r="AW32" s="203">
        <v>26.35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26.35</v>
      </c>
      <c r="BD32" s="203">
        <v>26.35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26.35</v>
      </c>
      <c r="BL32" s="8">
        <f t="shared" si="21"/>
        <v>25.14</v>
      </c>
      <c r="BM32" s="8">
        <f t="shared" si="22"/>
        <v>25.14</v>
      </c>
      <c r="BN32" s="8">
        <f t="shared" si="23"/>
        <v>26.35</v>
      </c>
      <c r="BO32" s="8">
        <f t="shared" si="24"/>
        <v>26.35</v>
      </c>
      <c r="BP32" s="182">
        <f t="shared" si="25"/>
        <v>-1.2100000000000009</v>
      </c>
      <c r="BQ32" s="182">
        <f t="shared" si="26"/>
        <v>-1.2100000000000009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940</v>
      </c>
      <c r="G33" s="16">
        <f>'[3]01'!G35</f>
        <v>0</v>
      </c>
      <c r="H33" s="17">
        <f t="shared" si="27"/>
        <v>1260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26.35</v>
      </c>
      <c r="AE33" s="8">
        <f t="shared" si="11"/>
        <v>26.35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26.35</v>
      </c>
      <c r="AL33" s="8">
        <f t="shared" si="31"/>
        <v>217.3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217.3</v>
      </c>
      <c r="AT33" s="8">
        <v>25.14</v>
      </c>
      <c r="AU33" s="8">
        <v>25.14</v>
      </c>
      <c r="AW33" s="203">
        <v>26.35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26.35</v>
      </c>
      <c r="BD33" s="203">
        <v>26.35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26.35</v>
      </c>
      <c r="BL33" s="8">
        <f t="shared" si="21"/>
        <v>25.14</v>
      </c>
      <c r="BM33" s="8">
        <f t="shared" si="22"/>
        <v>25.14</v>
      </c>
      <c r="BN33" s="8">
        <f t="shared" si="23"/>
        <v>26.35</v>
      </c>
      <c r="BO33" s="8">
        <f t="shared" si="24"/>
        <v>26.35</v>
      </c>
      <c r="BP33" s="182">
        <f t="shared" si="25"/>
        <v>-1.2100000000000009</v>
      </c>
      <c r="BQ33" s="182">
        <f t="shared" si="26"/>
        <v>-1.2100000000000009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940</v>
      </c>
      <c r="G34" s="16">
        <f>'[3]01'!G36</f>
        <v>0</v>
      </c>
      <c r="H34" s="17">
        <f t="shared" si="27"/>
        <v>1260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26.35</v>
      </c>
      <c r="AE34" s="8">
        <f t="shared" si="11"/>
        <v>26.35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26.35</v>
      </c>
      <c r="AL34" s="8">
        <f t="shared" si="31"/>
        <v>217.3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217.3</v>
      </c>
      <c r="AT34" s="8">
        <v>25.14</v>
      </c>
      <c r="AU34" s="8">
        <v>25.14</v>
      </c>
      <c r="AW34" s="203">
        <v>26.35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26.35</v>
      </c>
      <c r="BD34" s="203">
        <v>26.35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26.35</v>
      </c>
      <c r="BL34" s="8">
        <f t="shared" si="21"/>
        <v>25.14</v>
      </c>
      <c r="BM34" s="8">
        <f t="shared" si="22"/>
        <v>25.14</v>
      </c>
      <c r="BN34" s="8">
        <f t="shared" si="23"/>
        <v>26.35</v>
      </c>
      <c r="BO34" s="8">
        <f t="shared" si="24"/>
        <v>26.35</v>
      </c>
      <c r="BP34" s="182">
        <f t="shared" si="25"/>
        <v>-1.2100000000000009</v>
      </c>
      <c r="BQ34" s="182">
        <f t="shared" si="26"/>
        <v>-1.2100000000000009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940</v>
      </c>
      <c r="G35" s="16">
        <f>'[3]01'!G37</f>
        <v>0</v>
      </c>
      <c r="H35" s="17">
        <f t="shared" si="27"/>
        <v>1260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26.35</v>
      </c>
      <c r="AE35" s="8">
        <f t="shared" si="11"/>
        <v>26.35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26.35</v>
      </c>
      <c r="AL35" s="8">
        <f t="shared" si="31"/>
        <v>217.3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217.3</v>
      </c>
      <c r="AT35" s="8">
        <v>25.14</v>
      </c>
      <c r="AU35" s="8">
        <v>25.14</v>
      </c>
      <c r="AW35" s="203">
        <v>26.35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26.35</v>
      </c>
      <c r="BD35" s="203">
        <v>26.35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26.35</v>
      </c>
      <c r="BL35" s="8">
        <f t="shared" si="21"/>
        <v>25.14</v>
      </c>
      <c r="BM35" s="8">
        <f t="shared" si="22"/>
        <v>25.14</v>
      </c>
      <c r="BN35" s="8">
        <f t="shared" si="23"/>
        <v>26.35</v>
      </c>
      <c r="BO35" s="8">
        <f t="shared" si="24"/>
        <v>26.35</v>
      </c>
      <c r="BP35" s="182">
        <f t="shared" si="25"/>
        <v>-1.2100000000000009</v>
      </c>
      <c r="BQ35" s="182">
        <f t="shared" si="26"/>
        <v>-1.2100000000000009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940</v>
      </c>
      <c r="G36" s="16">
        <f>'[3]01'!G38</f>
        <v>0</v>
      </c>
      <c r="H36" s="17">
        <f t="shared" si="27"/>
        <v>1260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26.35</v>
      </c>
      <c r="AE36" s="8">
        <f t="shared" si="11"/>
        <v>26.35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26.35</v>
      </c>
      <c r="AL36" s="8">
        <f t="shared" si="31"/>
        <v>217.3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217.3</v>
      </c>
      <c r="AT36" s="8">
        <v>25.14</v>
      </c>
      <c r="AU36" s="8">
        <v>25.14</v>
      </c>
      <c r="AW36" s="203">
        <v>26.35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26.35</v>
      </c>
      <c r="BD36" s="203">
        <v>26.35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26.35</v>
      </c>
      <c r="BL36" s="8">
        <f t="shared" si="21"/>
        <v>25.14</v>
      </c>
      <c r="BM36" s="8">
        <f t="shared" si="22"/>
        <v>25.14</v>
      </c>
      <c r="BN36" s="8">
        <f t="shared" si="23"/>
        <v>26.35</v>
      </c>
      <c r="BO36" s="8">
        <f t="shared" si="24"/>
        <v>26.35</v>
      </c>
      <c r="BP36" s="182">
        <f t="shared" si="25"/>
        <v>-1.2100000000000009</v>
      </c>
      <c r="BQ36" s="182">
        <f t="shared" si="26"/>
        <v>-1.2100000000000009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940</v>
      </c>
      <c r="G37" s="16">
        <f>'[3]01'!G39</f>
        <v>0</v>
      </c>
      <c r="H37" s="17">
        <f t="shared" si="27"/>
        <v>1260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26.35</v>
      </c>
      <c r="AE37" s="8">
        <f t="shared" si="11"/>
        <v>26.35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26.35</v>
      </c>
      <c r="AL37" s="8">
        <f t="shared" si="31"/>
        <v>217.3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217.3</v>
      </c>
      <c r="AT37" s="8">
        <v>25.14</v>
      </c>
      <c r="AU37" s="8">
        <v>25.14</v>
      </c>
      <c r="AW37" s="203">
        <v>26.35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26.35</v>
      </c>
      <c r="BD37" s="203">
        <v>26.35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26.35</v>
      </c>
      <c r="BL37" s="8">
        <f t="shared" si="21"/>
        <v>25.14</v>
      </c>
      <c r="BM37" s="8">
        <f t="shared" si="22"/>
        <v>25.14</v>
      </c>
      <c r="BN37" s="8">
        <f t="shared" si="23"/>
        <v>26.35</v>
      </c>
      <c r="BO37" s="8">
        <f t="shared" si="24"/>
        <v>26.35</v>
      </c>
      <c r="BP37" s="182">
        <f t="shared" si="25"/>
        <v>-1.2100000000000009</v>
      </c>
      <c r="BQ37" s="182">
        <f t="shared" si="26"/>
        <v>-1.2100000000000009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940</v>
      </c>
      <c r="G38" s="16">
        <f>'[3]01'!G40</f>
        <v>0</v>
      </c>
      <c r="H38" s="17">
        <f t="shared" si="27"/>
        <v>1260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26.35</v>
      </c>
      <c r="AE38" s="8">
        <f t="shared" si="11"/>
        <v>26.35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26.35</v>
      </c>
      <c r="AL38" s="8">
        <f t="shared" si="31"/>
        <v>217.3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217.3</v>
      </c>
      <c r="AT38" s="8">
        <v>25.14</v>
      </c>
      <c r="AU38" s="8">
        <v>25.14</v>
      </c>
      <c r="AW38" s="203">
        <v>26.35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26.35</v>
      </c>
      <c r="BD38" s="203">
        <v>26.35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26.35</v>
      </c>
      <c r="BL38" s="8">
        <f t="shared" si="21"/>
        <v>25.14</v>
      </c>
      <c r="BM38" s="8">
        <f t="shared" si="22"/>
        <v>25.14</v>
      </c>
      <c r="BN38" s="8">
        <f t="shared" si="23"/>
        <v>26.35</v>
      </c>
      <c r="BO38" s="8">
        <f t="shared" si="24"/>
        <v>26.35</v>
      </c>
      <c r="BP38" s="182">
        <f t="shared" si="25"/>
        <v>-1.2100000000000009</v>
      </c>
      <c r="BQ38" s="182">
        <f t="shared" si="26"/>
        <v>-1.2100000000000009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940</v>
      </c>
      <c r="G39" s="16">
        <f>'[3]01'!G41</f>
        <v>0</v>
      </c>
      <c r="H39" s="17">
        <f t="shared" si="27"/>
        <v>1260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26.35</v>
      </c>
      <c r="AE39" s="8">
        <f t="shared" si="11"/>
        <v>26.35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26.35</v>
      </c>
      <c r="AL39" s="8">
        <f t="shared" si="31"/>
        <v>217.3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217.3</v>
      </c>
      <c r="AT39" s="8">
        <v>26.35</v>
      </c>
      <c r="AU39" s="8">
        <v>26.35</v>
      </c>
      <c r="AW39" s="203">
        <v>26.35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26.35</v>
      </c>
      <c r="BD39" s="203">
        <v>26.35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26.35</v>
      </c>
      <c r="BL39" s="8">
        <f t="shared" si="21"/>
        <v>26.35</v>
      </c>
      <c r="BM39" s="8">
        <f t="shared" si="22"/>
        <v>26.35</v>
      </c>
      <c r="BN39" s="8">
        <f t="shared" si="23"/>
        <v>26.35</v>
      </c>
      <c r="BO39" s="8">
        <f t="shared" si="24"/>
        <v>26.35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940</v>
      </c>
      <c r="G40" s="16">
        <f>'[3]01'!G42</f>
        <v>0</v>
      </c>
      <c r="H40" s="17">
        <f t="shared" si="27"/>
        <v>1260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26.35</v>
      </c>
      <c r="AE40" s="8">
        <f t="shared" si="11"/>
        <v>26.35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26.35</v>
      </c>
      <c r="AL40" s="8">
        <f t="shared" si="31"/>
        <v>217.3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217.3</v>
      </c>
      <c r="AT40" s="8">
        <v>26.35</v>
      </c>
      <c r="AU40" s="8">
        <v>26.35</v>
      </c>
      <c r="AW40" s="203">
        <v>26.35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26.35</v>
      </c>
      <c r="BD40" s="203">
        <v>26.35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26.35</v>
      </c>
      <c r="BL40" s="8">
        <f t="shared" si="21"/>
        <v>26.35</v>
      </c>
      <c r="BM40" s="8">
        <f t="shared" si="22"/>
        <v>26.35</v>
      </c>
      <c r="BN40" s="8">
        <f t="shared" si="23"/>
        <v>26.35</v>
      </c>
      <c r="BO40" s="8">
        <f t="shared" si="24"/>
        <v>26.35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940</v>
      </c>
      <c r="G41" s="16">
        <f>'[3]01'!G43</f>
        <v>0</v>
      </c>
      <c r="H41" s="17">
        <f t="shared" si="27"/>
        <v>1260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26.35</v>
      </c>
      <c r="AE41" s="8">
        <f t="shared" si="11"/>
        <v>26.35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26.35</v>
      </c>
      <c r="AL41" s="8">
        <f t="shared" si="31"/>
        <v>217.3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217.3</v>
      </c>
      <c r="AT41" s="8">
        <v>26.35</v>
      </c>
      <c r="AU41" s="8">
        <v>26.35</v>
      </c>
      <c r="AW41" s="203">
        <v>26.35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26.35</v>
      </c>
      <c r="BD41" s="203">
        <v>26.35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26.35</v>
      </c>
      <c r="BL41" s="8">
        <f t="shared" si="21"/>
        <v>26.35</v>
      </c>
      <c r="BM41" s="8">
        <f t="shared" si="22"/>
        <v>26.35</v>
      </c>
      <c r="BN41" s="8">
        <f t="shared" si="23"/>
        <v>26.35</v>
      </c>
      <c r="BO41" s="8">
        <f t="shared" si="24"/>
        <v>26.35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940</v>
      </c>
      <c r="G42" s="16">
        <f>'[3]01'!G44</f>
        <v>0</v>
      </c>
      <c r="H42" s="17">
        <f t="shared" si="27"/>
        <v>1260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26.35</v>
      </c>
      <c r="AE42" s="8">
        <f t="shared" si="11"/>
        <v>26.35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26.35</v>
      </c>
      <c r="AL42" s="8">
        <f t="shared" si="31"/>
        <v>217.3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217.3</v>
      </c>
      <c r="AT42" s="8">
        <v>26.35</v>
      </c>
      <c r="AU42" s="8">
        <v>26.35</v>
      </c>
      <c r="AW42" s="203">
        <v>26.35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26.35</v>
      </c>
      <c r="BD42" s="203">
        <v>26.35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26.35</v>
      </c>
      <c r="BL42" s="8">
        <f t="shared" si="21"/>
        <v>26.35</v>
      </c>
      <c r="BM42" s="8">
        <f t="shared" si="22"/>
        <v>26.35</v>
      </c>
      <c r="BN42" s="8">
        <f t="shared" si="23"/>
        <v>26.35</v>
      </c>
      <c r="BO42" s="8">
        <f t="shared" si="24"/>
        <v>26.35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940</v>
      </c>
      <c r="G43" s="16">
        <f>'[3]01'!G45</f>
        <v>0</v>
      </c>
      <c r="H43" s="17">
        <f t="shared" si="27"/>
        <v>1260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26.35</v>
      </c>
      <c r="AE43" s="8">
        <f t="shared" si="11"/>
        <v>26.35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26.35</v>
      </c>
      <c r="AL43" s="8">
        <f t="shared" si="31"/>
        <v>217.3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217.3</v>
      </c>
      <c r="AT43" s="8">
        <v>26.35</v>
      </c>
      <c r="AU43" s="8">
        <v>26.35</v>
      </c>
      <c r="AW43" s="203">
        <v>26.35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26.35</v>
      </c>
      <c r="BD43" s="203">
        <v>26.35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26.35</v>
      </c>
      <c r="BL43" s="8">
        <f t="shared" si="21"/>
        <v>26.35</v>
      </c>
      <c r="BM43" s="8">
        <f t="shared" si="22"/>
        <v>26.35</v>
      </c>
      <c r="BN43" s="8">
        <f t="shared" si="23"/>
        <v>26.35</v>
      </c>
      <c r="BO43" s="8">
        <f t="shared" si="24"/>
        <v>26.35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940</v>
      </c>
      <c r="G44" s="16">
        <f>'[3]01'!G46</f>
        <v>0</v>
      </c>
      <c r="H44" s="17">
        <f t="shared" si="27"/>
        <v>1260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26.35</v>
      </c>
      <c r="AE44" s="8">
        <f t="shared" si="11"/>
        <v>26.35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26.35</v>
      </c>
      <c r="AL44" s="8">
        <f t="shared" si="31"/>
        <v>217.3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217.3</v>
      </c>
      <c r="AT44" s="8">
        <v>26.35</v>
      </c>
      <c r="AU44" s="8">
        <v>26.35</v>
      </c>
      <c r="AW44" s="203">
        <v>26.35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26.35</v>
      </c>
      <c r="BD44" s="203">
        <v>26.35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26.35</v>
      </c>
      <c r="BL44" s="8">
        <f t="shared" si="21"/>
        <v>26.35</v>
      </c>
      <c r="BM44" s="8">
        <f t="shared" si="22"/>
        <v>26.35</v>
      </c>
      <c r="BN44" s="8">
        <f t="shared" si="23"/>
        <v>26.35</v>
      </c>
      <c r="BO44" s="8">
        <f t="shared" si="24"/>
        <v>26.35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940</v>
      </c>
      <c r="G45" s="16">
        <f>'[3]01'!G47</f>
        <v>0</v>
      </c>
      <c r="H45" s="17">
        <f t="shared" si="27"/>
        <v>1260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26.35</v>
      </c>
      <c r="AE45" s="8">
        <f t="shared" si="11"/>
        <v>26.35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26.35</v>
      </c>
      <c r="AL45" s="8">
        <f t="shared" si="31"/>
        <v>217.3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217.3</v>
      </c>
      <c r="AT45" s="8">
        <v>26.35</v>
      </c>
      <c r="AU45" s="8">
        <v>26.35</v>
      </c>
      <c r="AW45" s="203">
        <v>26.35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26.35</v>
      </c>
      <c r="BD45" s="203">
        <v>26.35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26.35</v>
      </c>
      <c r="BL45" s="8">
        <f t="shared" si="21"/>
        <v>26.35</v>
      </c>
      <c r="BM45" s="8">
        <f t="shared" si="22"/>
        <v>26.35</v>
      </c>
      <c r="BN45" s="8">
        <f t="shared" si="23"/>
        <v>26.35</v>
      </c>
      <c r="BO45" s="8">
        <f t="shared" si="24"/>
        <v>26.35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940</v>
      </c>
      <c r="G46" s="16">
        <f>'[3]01'!G48</f>
        <v>0</v>
      </c>
      <c r="H46" s="17">
        <f t="shared" si="27"/>
        <v>1260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26.35</v>
      </c>
      <c r="AE46" s="8">
        <f t="shared" si="11"/>
        <v>26.35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26.35</v>
      </c>
      <c r="AL46" s="8">
        <f t="shared" si="31"/>
        <v>217.3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217.3</v>
      </c>
      <c r="AT46" s="8">
        <v>26.35</v>
      </c>
      <c r="AU46" s="8">
        <v>26.35</v>
      </c>
      <c r="AW46" s="203">
        <v>26.35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26.35</v>
      </c>
      <c r="BD46" s="203">
        <v>26.35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26.35</v>
      </c>
      <c r="BL46" s="8">
        <f t="shared" si="21"/>
        <v>26.35</v>
      </c>
      <c r="BM46" s="8">
        <f t="shared" si="22"/>
        <v>26.35</v>
      </c>
      <c r="BN46" s="8">
        <f t="shared" si="23"/>
        <v>26.35</v>
      </c>
      <c r="BO46" s="8">
        <f t="shared" si="24"/>
        <v>26.35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940</v>
      </c>
      <c r="G47" s="16">
        <f>'[3]01'!G49</f>
        <v>0</v>
      </c>
      <c r="H47" s="17">
        <f t="shared" si="27"/>
        <v>1260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26.35</v>
      </c>
      <c r="AE47" s="8">
        <f t="shared" si="11"/>
        <v>26.35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26.35</v>
      </c>
      <c r="AL47" s="8">
        <f t="shared" si="31"/>
        <v>217.3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217.3</v>
      </c>
      <c r="AT47" s="8">
        <v>26.35</v>
      </c>
      <c r="AU47" s="8">
        <v>26.35</v>
      </c>
      <c r="AW47" s="203">
        <v>26.35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26.35</v>
      </c>
      <c r="BD47" s="203">
        <v>26.35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26.35</v>
      </c>
      <c r="BL47" s="8">
        <f t="shared" si="21"/>
        <v>26.35</v>
      </c>
      <c r="BM47" s="8">
        <f t="shared" si="22"/>
        <v>26.35</v>
      </c>
      <c r="BN47" s="8">
        <f t="shared" si="23"/>
        <v>26.35</v>
      </c>
      <c r="BO47" s="8">
        <f t="shared" si="24"/>
        <v>26.35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940</v>
      </c>
      <c r="G48" s="16">
        <f>'[3]01'!G50</f>
        <v>0</v>
      </c>
      <c r="H48" s="17">
        <f t="shared" si="27"/>
        <v>1260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26.35</v>
      </c>
      <c r="AE48" s="8">
        <f t="shared" si="11"/>
        <v>26.35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26.35</v>
      </c>
      <c r="AL48" s="8">
        <f t="shared" si="31"/>
        <v>217.3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217.3</v>
      </c>
      <c r="AT48" s="8">
        <v>26.35</v>
      </c>
      <c r="AU48" s="8">
        <v>26.35</v>
      </c>
      <c r="AW48" s="203">
        <v>26.35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26.35</v>
      </c>
      <c r="BD48" s="203">
        <v>26.35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26.35</v>
      </c>
      <c r="BL48" s="8">
        <f t="shared" si="21"/>
        <v>26.35</v>
      </c>
      <c r="BM48" s="8">
        <f t="shared" si="22"/>
        <v>26.35</v>
      </c>
      <c r="BN48" s="8">
        <f t="shared" si="23"/>
        <v>26.35</v>
      </c>
      <c r="BO48" s="8">
        <f t="shared" si="24"/>
        <v>26.35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940</v>
      </c>
      <c r="G49" s="16">
        <f>'[3]01'!G51</f>
        <v>0</v>
      </c>
      <c r="H49" s="17">
        <f t="shared" si="27"/>
        <v>1260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21.78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21.78</v>
      </c>
      <c r="AE49" s="8">
        <f t="shared" si="11"/>
        <v>21.78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21.78</v>
      </c>
      <c r="AL49" s="8">
        <f t="shared" si="31"/>
        <v>226.44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226.44</v>
      </c>
      <c r="AT49" s="8">
        <v>26.35</v>
      </c>
      <c r="AU49" s="8">
        <v>26.35</v>
      </c>
      <c r="AW49" s="203">
        <v>21.78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21.78</v>
      </c>
      <c r="BD49" s="203">
        <v>21.78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21.78</v>
      </c>
      <c r="BL49" s="8">
        <f t="shared" si="21"/>
        <v>26.35</v>
      </c>
      <c r="BM49" s="8">
        <f t="shared" si="22"/>
        <v>26.35</v>
      </c>
      <c r="BN49" s="8">
        <f t="shared" si="23"/>
        <v>21.78</v>
      </c>
      <c r="BO49" s="8">
        <f t="shared" si="24"/>
        <v>21.78</v>
      </c>
      <c r="BP49" s="182">
        <f t="shared" si="25"/>
        <v>4.57</v>
      </c>
      <c r="BQ49" s="182">
        <f t="shared" si="26"/>
        <v>4.57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940</v>
      </c>
      <c r="G50" s="16">
        <f>'[3]01'!G52</f>
        <v>0</v>
      </c>
      <c r="H50" s="17">
        <f t="shared" si="27"/>
        <v>1260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21.78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21.78</v>
      </c>
      <c r="AE50" s="8">
        <f t="shared" si="11"/>
        <v>21.78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21.78</v>
      </c>
      <c r="AL50" s="8">
        <f t="shared" si="31"/>
        <v>226.44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226.44</v>
      </c>
      <c r="AT50" s="8">
        <v>26.35</v>
      </c>
      <c r="AU50" s="8">
        <v>26.35</v>
      </c>
      <c r="AW50" s="203">
        <v>21.78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21.78</v>
      </c>
      <c r="BD50" s="203">
        <v>21.78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21.78</v>
      </c>
      <c r="BL50" s="8">
        <f t="shared" si="21"/>
        <v>26.35</v>
      </c>
      <c r="BM50" s="8">
        <f t="shared" si="22"/>
        <v>26.35</v>
      </c>
      <c r="BN50" s="8">
        <f t="shared" si="23"/>
        <v>21.78</v>
      </c>
      <c r="BO50" s="8">
        <f t="shared" si="24"/>
        <v>21.78</v>
      </c>
      <c r="BP50" s="182">
        <f t="shared" si="25"/>
        <v>4.57</v>
      </c>
      <c r="BQ50" s="182">
        <f t="shared" si="26"/>
        <v>4.57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920</v>
      </c>
      <c r="G51" s="16">
        <f>'[3]01'!G53</f>
        <v>0</v>
      </c>
      <c r="H51" s="17">
        <f t="shared" si="27"/>
        <v>1240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21.78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21.78</v>
      </c>
      <c r="AE51" s="8">
        <f t="shared" si="11"/>
        <v>21.78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21.78</v>
      </c>
      <c r="AL51" s="8">
        <f t="shared" si="31"/>
        <v>226.44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226.44</v>
      </c>
      <c r="AT51" s="8">
        <v>21.78</v>
      </c>
      <c r="AU51" s="8">
        <v>21.78</v>
      </c>
      <c r="AW51" s="203">
        <v>21.78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21.78</v>
      </c>
      <c r="BD51" s="203">
        <v>21.78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21.78</v>
      </c>
      <c r="BL51" s="8">
        <f t="shared" si="21"/>
        <v>21.78</v>
      </c>
      <c r="BM51" s="8">
        <f t="shared" si="22"/>
        <v>21.78</v>
      </c>
      <c r="BN51" s="8">
        <f t="shared" si="23"/>
        <v>21.78</v>
      </c>
      <c r="BO51" s="8">
        <f t="shared" si="24"/>
        <v>21.78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920</v>
      </c>
      <c r="G52" s="16">
        <f>'[3]01'!G54</f>
        <v>0</v>
      </c>
      <c r="H52" s="17">
        <f t="shared" si="27"/>
        <v>1240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21.78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21.78</v>
      </c>
      <c r="AE52" s="8">
        <f t="shared" si="11"/>
        <v>21.78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21.78</v>
      </c>
      <c r="AL52" s="8">
        <f t="shared" si="31"/>
        <v>226.44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226.44</v>
      </c>
      <c r="AT52" s="8">
        <v>21.78</v>
      </c>
      <c r="AU52" s="8">
        <v>21.78</v>
      </c>
      <c r="AW52" s="203">
        <v>21.78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21.78</v>
      </c>
      <c r="BD52" s="203">
        <v>21.78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21.78</v>
      </c>
      <c r="BL52" s="8">
        <f t="shared" si="21"/>
        <v>21.78</v>
      </c>
      <c r="BM52" s="8">
        <f t="shared" si="22"/>
        <v>21.78</v>
      </c>
      <c r="BN52" s="8">
        <f t="shared" si="23"/>
        <v>21.78</v>
      </c>
      <c r="BO52" s="8">
        <f t="shared" si="24"/>
        <v>21.78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920</v>
      </c>
      <c r="G53" s="16">
        <f>'[3]01'!G55</f>
        <v>0</v>
      </c>
      <c r="H53" s="17">
        <f t="shared" si="27"/>
        <v>1240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21.78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21.78</v>
      </c>
      <c r="AE53" s="8">
        <f t="shared" si="11"/>
        <v>21.78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21.78</v>
      </c>
      <c r="AL53" s="8">
        <f t="shared" si="31"/>
        <v>226.44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226.44</v>
      </c>
      <c r="AT53" s="8">
        <v>21.78</v>
      </c>
      <c r="AU53" s="8">
        <v>21.78</v>
      </c>
      <c r="AW53" s="203">
        <v>21.78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21.78</v>
      </c>
      <c r="BD53" s="203">
        <v>21.78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21.78</v>
      </c>
      <c r="BL53" s="8">
        <f t="shared" si="21"/>
        <v>21.78</v>
      </c>
      <c r="BM53" s="8">
        <f t="shared" si="22"/>
        <v>21.78</v>
      </c>
      <c r="BN53" s="8">
        <f t="shared" si="23"/>
        <v>21.78</v>
      </c>
      <c r="BO53" s="8">
        <f t="shared" si="24"/>
        <v>21.78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920</v>
      </c>
      <c r="G54" s="16">
        <f>'[3]01'!G56</f>
        <v>0</v>
      </c>
      <c r="H54" s="17">
        <f t="shared" si="27"/>
        <v>1240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21.78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21.78</v>
      </c>
      <c r="AE54" s="8">
        <f t="shared" si="11"/>
        <v>21.78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21.78</v>
      </c>
      <c r="AL54" s="8">
        <f t="shared" si="31"/>
        <v>226.44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226.44</v>
      </c>
      <c r="AT54" s="8">
        <v>21.78</v>
      </c>
      <c r="AU54" s="8">
        <v>21.78</v>
      </c>
      <c r="AW54" s="203">
        <v>21.78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21.78</v>
      </c>
      <c r="BD54" s="203">
        <v>21.78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21.78</v>
      </c>
      <c r="BL54" s="8">
        <f t="shared" si="21"/>
        <v>21.78</v>
      </c>
      <c r="BM54" s="8">
        <f t="shared" si="22"/>
        <v>21.78</v>
      </c>
      <c r="BN54" s="8">
        <f t="shared" si="23"/>
        <v>21.78</v>
      </c>
      <c r="BO54" s="8">
        <f t="shared" si="24"/>
        <v>21.78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920</v>
      </c>
      <c r="G55" s="16">
        <f>'[3]01'!G57</f>
        <v>0</v>
      </c>
      <c r="H55" s="17">
        <f t="shared" si="27"/>
        <v>1240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26.35</v>
      </c>
      <c r="AE55" s="8">
        <f t="shared" si="11"/>
        <v>26.35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26.35</v>
      </c>
      <c r="AL55" s="8">
        <f t="shared" si="31"/>
        <v>217.3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217.3</v>
      </c>
      <c r="AT55" s="8">
        <v>21.78</v>
      </c>
      <c r="AU55" s="8">
        <v>21.78</v>
      </c>
      <c r="AW55" s="203">
        <v>26.35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26.35</v>
      </c>
      <c r="BD55" s="203">
        <v>26.35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26.35</v>
      </c>
      <c r="BL55" s="8">
        <f t="shared" si="21"/>
        <v>21.78</v>
      </c>
      <c r="BM55" s="8">
        <f t="shared" si="22"/>
        <v>21.78</v>
      </c>
      <c r="BN55" s="8">
        <f t="shared" si="23"/>
        <v>26.35</v>
      </c>
      <c r="BO55" s="8">
        <f t="shared" si="24"/>
        <v>26.35</v>
      </c>
      <c r="BP55" s="182">
        <f t="shared" si="25"/>
        <v>-4.57</v>
      </c>
      <c r="BQ55" s="182">
        <f t="shared" si="26"/>
        <v>-4.57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920</v>
      </c>
      <c r="G56" s="16">
        <f>'[3]01'!G58</f>
        <v>0</v>
      </c>
      <c r="H56" s="17">
        <f t="shared" si="27"/>
        <v>1240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26.35</v>
      </c>
      <c r="AE56" s="8">
        <f t="shared" si="11"/>
        <v>26.35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26.35</v>
      </c>
      <c r="AL56" s="8">
        <f t="shared" si="31"/>
        <v>217.3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217.3</v>
      </c>
      <c r="AT56" s="8">
        <v>21.78</v>
      </c>
      <c r="AU56" s="8">
        <v>21.78</v>
      </c>
      <c r="AW56" s="203">
        <v>26.35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26.35</v>
      </c>
      <c r="BD56" s="203">
        <v>26.35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26.35</v>
      </c>
      <c r="BL56" s="8">
        <f t="shared" si="21"/>
        <v>21.78</v>
      </c>
      <c r="BM56" s="8">
        <f t="shared" si="22"/>
        <v>21.78</v>
      </c>
      <c r="BN56" s="8">
        <f t="shared" si="23"/>
        <v>26.35</v>
      </c>
      <c r="BO56" s="8">
        <f t="shared" si="24"/>
        <v>26.35</v>
      </c>
      <c r="BP56" s="182">
        <f t="shared" si="25"/>
        <v>-4.57</v>
      </c>
      <c r="BQ56" s="182">
        <f t="shared" si="26"/>
        <v>-4.57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920</v>
      </c>
      <c r="G57" s="16">
        <f>'[3]01'!G59</f>
        <v>0</v>
      </c>
      <c r="H57" s="17">
        <f t="shared" si="27"/>
        <v>1240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26.35</v>
      </c>
      <c r="AE57" s="8">
        <f t="shared" si="11"/>
        <v>26.35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26.35</v>
      </c>
      <c r="AL57" s="8">
        <f t="shared" si="31"/>
        <v>217.3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217.3</v>
      </c>
      <c r="AT57" s="8">
        <v>21.78</v>
      </c>
      <c r="AU57" s="8">
        <v>21.78</v>
      </c>
      <c r="AW57" s="203">
        <v>26.35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26.35</v>
      </c>
      <c r="BD57" s="203">
        <v>26.35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26.35</v>
      </c>
      <c r="BL57" s="8">
        <f t="shared" si="21"/>
        <v>21.78</v>
      </c>
      <c r="BM57" s="8">
        <f t="shared" si="22"/>
        <v>21.78</v>
      </c>
      <c r="BN57" s="8">
        <f t="shared" si="23"/>
        <v>26.35</v>
      </c>
      <c r="BO57" s="8">
        <f t="shared" si="24"/>
        <v>26.35</v>
      </c>
      <c r="BP57" s="182">
        <f t="shared" si="25"/>
        <v>-4.57</v>
      </c>
      <c r="BQ57" s="182">
        <f t="shared" si="26"/>
        <v>-4.57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920</v>
      </c>
      <c r="G58" s="16">
        <f>'[3]01'!G60</f>
        <v>0</v>
      </c>
      <c r="H58" s="17">
        <f t="shared" si="27"/>
        <v>1240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26.35</v>
      </c>
      <c r="AE58" s="8">
        <f t="shared" si="11"/>
        <v>26.35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26.35</v>
      </c>
      <c r="AL58" s="8">
        <f t="shared" si="31"/>
        <v>217.3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217.3</v>
      </c>
      <c r="AT58" s="8">
        <v>21.78</v>
      </c>
      <c r="AU58" s="8">
        <v>21.78</v>
      </c>
      <c r="AW58" s="203">
        <v>26.35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26.35</v>
      </c>
      <c r="BD58" s="203">
        <v>26.35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26.35</v>
      </c>
      <c r="BL58" s="8">
        <f t="shared" si="21"/>
        <v>21.78</v>
      </c>
      <c r="BM58" s="8">
        <f t="shared" si="22"/>
        <v>21.78</v>
      </c>
      <c r="BN58" s="8">
        <f t="shared" si="23"/>
        <v>26.35</v>
      </c>
      <c r="BO58" s="8">
        <f t="shared" si="24"/>
        <v>26.35</v>
      </c>
      <c r="BP58" s="182">
        <f t="shared" si="25"/>
        <v>-4.57</v>
      </c>
      <c r="BQ58" s="182">
        <f t="shared" si="26"/>
        <v>-4.57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920</v>
      </c>
      <c r="G59" s="16">
        <f>'[3]01'!G61</f>
        <v>0</v>
      </c>
      <c r="H59" s="17">
        <f t="shared" si="27"/>
        <v>1240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26.35</v>
      </c>
      <c r="AE59" s="8">
        <f t="shared" si="11"/>
        <v>26.35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26.35</v>
      </c>
      <c r="AL59" s="8">
        <f t="shared" si="31"/>
        <v>217.3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217.3</v>
      </c>
      <c r="AT59" s="8">
        <v>21.78</v>
      </c>
      <c r="AU59" s="8">
        <v>21.78</v>
      </c>
      <c r="AW59" s="203">
        <v>26.35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26.35</v>
      </c>
      <c r="BD59" s="203">
        <v>26.35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26.35</v>
      </c>
      <c r="BL59" s="8">
        <f t="shared" si="21"/>
        <v>21.78</v>
      </c>
      <c r="BM59" s="8">
        <f t="shared" si="22"/>
        <v>21.78</v>
      </c>
      <c r="BN59" s="8">
        <f t="shared" si="23"/>
        <v>26.35</v>
      </c>
      <c r="BO59" s="8">
        <f t="shared" si="24"/>
        <v>26.35</v>
      </c>
      <c r="BP59" s="182">
        <f t="shared" si="25"/>
        <v>-4.57</v>
      </c>
      <c r="BQ59" s="182">
        <f t="shared" si="26"/>
        <v>-4.57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920</v>
      </c>
      <c r="G60" s="16">
        <f>'[3]01'!G62</f>
        <v>0</v>
      </c>
      <c r="H60" s="17">
        <f t="shared" si="27"/>
        <v>1240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26.35</v>
      </c>
      <c r="AE60" s="8">
        <f t="shared" si="11"/>
        <v>26.35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26.35</v>
      </c>
      <c r="AL60" s="8">
        <f t="shared" si="31"/>
        <v>217.3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217.3</v>
      </c>
      <c r="AT60" s="8">
        <v>21.78</v>
      </c>
      <c r="AU60" s="8">
        <v>21.78</v>
      </c>
      <c r="AW60" s="203">
        <v>26.35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26.35</v>
      </c>
      <c r="BD60" s="203">
        <v>26.35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26.35</v>
      </c>
      <c r="BL60" s="8">
        <f t="shared" si="21"/>
        <v>21.78</v>
      </c>
      <c r="BM60" s="8">
        <f t="shared" si="22"/>
        <v>21.78</v>
      </c>
      <c r="BN60" s="8">
        <f t="shared" si="23"/>
        <v>26.35</v>
      </c>
      <c r="BO60" s="8">
        <f t="shared" si="24"/>
        <v>26.35</v>
      </c>
      <c r="BP60" s="182">
        <f t="shared" si="25"/>
        <v>-4.57</v>
      </c>
      <c r="BQ60" s="182">
        <f t="shared" si="26"/>
        <v>-4.57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920</v>
      </c>
      <c r="G61" s="16">
        <f>'[3]01'!G63</f>
        <v>0</v>
      </c>
      <c r="H61" s="17">
        <f t="shared" si="27"/>
        <v>1240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26.35</v>
      </c>
      <c r="AE61" s="8">
        <f t="shared" si="11"/>
        <v>26.35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26.35</v>
      </c>
      <c r="AL61" s="8">
        <f t="shared" si="31"/>
        <v>217.3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217.3</v>
      </c>
      <c r="AT61" s="8">
        <v>21.78</v>
      </c>
      <c r="AU61" s="8">
        <v>21.78</v>
      </c>
      <c r="AW61" s="203">
        <v>26.35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26.35</v>
      </c>
      <c r="BD61" s="203">
        <v>26.35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26.35</v>
      </c>
      <c r="BL61" s="8">
        <f t="shared" si="21"/>
        <v>21.78</v>
      </c>
      <c r="BM61" s="8">
        <f t="shared" si="22"/>
        <v>21.78</v>
      </c>
      <c r="BN61" s="8">
        <f t="shared" si="23"/>
        <v>26.35</v>
      </c>
      <c r="BO61" s="8">
        <f t="shared" si="24"/>
        <v>26.35</v>
      </c>
      <c r="BP61" s="182">
        <f t="shared" si="25"/>
        <v>-4.57</v>
      </c>
      <c r="BQ61" s="182">
        <f t="shared" si="26"/>
        <v>-4.57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920</v>
      </c>
      <c r="G62" s="16">
        <f>'[3]01'!G64</f>
        <v>0</v>
      </c>
      <c r="H62" s="17">
        <f t="shared" si="27"/>
        <v>1240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26.35</v>
      </c>
      <c r="AE62" s="8">
        <f t="shared" si="11"/>
        <v>26.35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26.35</v>
      </c>
      <c r="AL62" s="8">
        <f t="shared" ref="AL62:AN98" si="35">Q62-X62-AE62</f>
        <v>217.3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217.3</v>
      </c>
      <c r="AT62" s="8">
        <v>21.78</v>
      </c>
      <c r="AU62" s="8">
        <v>21.78</v>
      </c>
      <c r="AW62" s="203">
        <v>26.35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26.35</v>
      </c>
      <c r="BD62" s="203">
        <v>26.35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26.35</v>
      </c>
      <c r="BL62" s="8">
        <f t="shared" si="21"/>
        <v>21.78</v>
      </c>
      <c r="BM62" s="8">
        <f t="shared" si="22"/>
        <v>21.78</v>
      </c>
      <c r="BN62" s="8">
        <f t="shared" si="23"/>
        <v>26.35</v>
      </c>
      <c r="BO62" s="8">
        <f t="shared" si="24"/>
        <v>26.35</v>
      </c>
      <c r="BP62" s="182">
        <f t="shared" si="25"/>
        <v>-4.57</v>
      </c>
      <c r="BQ62" s="182">
        <f t="shared" si="26"/>
        <v>-4.57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920</v>
      </c>
      <c r="G63" s="16">
        <f>'[3]01'!G65</f>
        <v>0</v>
      </c>
      <c r="H63" s="17">
        <f t="shared" si="27"/>
        <v>1240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26.35</v>
      </c>
      <c r="AE63" s="8">
        <f t="shared" si="11"/>
        <v>26.35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26.35</v>
      </c>
      <c r="AL63" s="8">
        <f t="shared" si="35"/>
        <v>217.3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217.3</v>
      </c>
      <c r="AT63" s="8">
        <v>21.78</v>
      </c>
      <c r="AU63" s="8">
        <v>21.78</v>
      </c>
      <c r="AW63" s="203">
        <v>26.35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26.35</v>
      </c>
      <c r="BD63" s="203">
        <v>26.35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26.35</v>
      </c>
      <c r="BL63" s="8">
        <f t="shared" si="21"/>
        <v>21.78</v>
      </c>
      <c r="BM63" s="8">
        <f t="shared" si="22"/>
        <v>21.78</v>
      </c>
      <c r="BN63" s="8">
        <f t="shared" si="23"/>
        <v>26.35</v>
      </c>
      <c r="BO63" s="8">
        <f t="shared" si="24"/>
        <v>26.35</v>
      </c>
      <c r="BP63" s="182">
        <f t="shared" si="25"/>
        <v>-4.57</v>
      </c>
      <c r="BQ63" s="182">
        <f t="shared" si="26"/>
        <v>-4.57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920</v>
      </c>
      <c r="G64" s="16">
        <f>'[3]01'!G66</f>
        <v>0</v>
      </c>
      <c r="H64" s="17">
        <f t="shared" si="27"/>
        <v>1240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26.35</v>
      </c>
      <c r="AE64" s="8">
        <f t="shared" si="11"/>
        <v>26.35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26.35</v>
      </c>
      <c r="AL64" s="8">
        <f t="shared" si="35"/>
        <v>217.3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217.3</v>
      </c>
      <c r="AT64" s="8">
        <v>21.78</v>
      </c>
      <c r="AU64" s="8">
        <v>21.78</v>
      </c>
      <c r="AW64" s="203">
        <v>26.35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26.35</v>
      </c>
      <c r="BD64" s="203">
        <v>26.35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26.35</v>
      </c>
      <c r="BL64" s="8">
        <f t="shared" si="21"/>
        <v>21.78</v>
      </c>
      <c r="BM64" s="8">
        <f t="shared" si="22"/>
        <v>21.78</v>
      </c>
      <c r="BN64" s="8">
        <f t="shared" si="23"/>
        <v>26.35</v>
      </c>
      <c r="BO64" s="8">
        <f t="shared" si="24"/>
        <v>26.35</v>
      </c>
      <c r="BP64" s="182">
        <f t="shared" si="25"/>
        <v>-4.57</v>
      </c>
      <c r="BQ64" s="182">
        <f t="shared" si="26"/>
        <v>-4.57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920</v>
      </c>
      <c r="G65" s="16">
        <f>'[3]01'!G67</f>
        <v>0</v>
      </c>
      <c r="H65" s="17">
        <f t="shared" si="27"/>
        <v>1240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26.35</v>
      </c>
      <c r="AE65" s="8">
        <f t="shared" si="11"/>
        <v>26.35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26.35</v>
      </c>
      <c r="AL65" s="8">
        <f t="shared" si="35"/>
        <v>217.3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217.3</v>
      </c>
      <c r="AT65" s="8">
        <v>21.78</v>
      </c>
      <c r="AU65" s="8">
        <v>21.78</v>
      </c>
      <c r="AW65" s="203">
        <v>26.35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26.35</v>
      </c>
      <c r="BD65" s="203">
        <v>26.35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26.35</v>
      </c>
      <c r="BL65" s="8">
        <f t="shared" si="21"/>
        <v>21.78</v>
      </c>
      <c r="BM65" s="8">
        <f t="shared" si="22"/>
        <v>21.78</v>
      </c>
      <c r="BN65" s="8">
        <f t="shared" si="23"/>
        <v>26.35</v>
      </c>
      <c r="BO65" s="8">
        <f t="shared" si="24"/>
        <v>26.35</v>
      </c>
      <c r="BP65" s="182">
        <f t="shared" si="25"/>
        <v>-4.57</v>
      </c>
      <c r="BQ65" s="182">
        <f t="shared" si="26"/>
        <v>-4.57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920</v>
      </c>
      <c r="G66" s="16">
        <f>'[3]01'!G68</f>
        <v>0</v>
      </c>
      <c r="H66" s="17">
        <f t="shared" si="27"/>
        <v>1240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26.35</v>
      </c>
      <c r="AE66" s="8">
        <f t="shared" si="11"/>
        <v>26.35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26.35</v>
      </c>
      <c r="AL66" s="8">
        <f t="shared" si="35"/>
        <v>217.3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217.3</v>
      </c>
      <c r="AT66" s="8">
        <v>21.78</v>
      </c>
      <c r="AU66" s="8">
        <v>21.78</v>
      </c>
      <c r="AW66" s="203">
        <v>26.35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26.35</v>
      </c>
      <c r="BD66" s="203">
        <v>26.35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26.35</v>
      </c>
      <c r="BL66" s="8">
        <f t="shared" si="21"/>
        <v>21.78</v>
      </c>
      <c r="BM66" s="8">
        <f t="shared" si="22"/>
        <v>21.78</v>
      </c>
      <c r="BN66" s="8">
        <f t="shared" si="23"/>
        <v>26.35</v>
      </c>
      <c r="BO66" s="8">
        <f t="shared" si="24"/>
        <v>26.35</v>
      </c>
      <c r="BP66" s="182">
        <f t="shared" si="25"/>
        <v>-4.57</v>
      </c>
      <c r="BQ66" s="182">
        <f t="shared" si="26"/>
        <v>-4.57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920</v>
      </c>
      <c r="G67" s="16">
        <f>'[3]01'!G69</f>
        <v>0</v>
      </c>
      <c r="H67" s="17">
        <f t="shared" si="27"/>
        <v>1240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26.35</v>
      </c>
      <c r="AE67" s="8">
        <f t="shared" si="11"/>
        <v>26.35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26.35</v>
      </c>
      <c r="AL67" s="8">
        <f t="shared" si="35"/>
        <v>217.3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217.3</v>
      </c>
      <c r="AT67" s="8">
        <v>21.78</v>
      </c>
      <c r="AU67" s="8">
        <v>21.78</v>
      </c>
      <c r="AW67" s="203">
        <v>26.35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26.35</v>
      </c>
      <c r="BD67" s="203">
        <v>26.35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26.35</v>
      </c>
      <c r="BL67" s="8">
        <f t="shared" si="21"/>
        <v>21.78</v>
      </c>
      <c r="BM67" s="8">
        <f t="shared" si="22"/>
        <v>21.78</v>
      </c>
      <c r="BN67" s="8">
        <f t="shared" si="23"/>
        <v>26.35</v>
      </c>
      <c r="BO67" s="8">
        <f t="shared" si="24"/>
        <v>26.35</v>
      </c>
      <c r="BP67" s="182">
        <f t="shared" si="25"/>
        <v>-4.57</v>
      </c>
      <c r="BQ67" s="182">
        <f t="shared" si="26"/>
        <v>-4.57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920</v>
      </c>
      <c r="G68" s="16">
        <f>'[3]01'!G70</f>
        <v>0</v>
      </c>
      <c r="H68" s="17">
        <f t="shared" si="27"/>
        <v>1240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26.35</v>
      </c>
      <c r="AE68" s="8">
        <f t="shared" ref="AE68:AE98" si="43">BD68</f>
        <v>26.35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26.35</v>
      </c>
      <c r="AL68" s="8">
        <f t="shared" si="35"/>
        <v>217.3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217.3</v>
      </c>
      <c r="AT68" s="8">
        <v>21.78</v>
      </c>
      <c r="AU68" s="8">
        <v>21.78</v>
      </c>
      <c r="AW68" s="203">
        <v>26.35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26.35</v>
      </c>
      <c r="BD68" s="203">
        <v>26.35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26.35</v>
      </c>
      <c r="BL68" s="8">
        <f t="shared" ref="BL68:BL98" si="53">AT68</f>
        <v>21.78</v>
      </c>
      <c r="BM68" s="8">
        <f t="shared" ref="BM68:BM98" si="54">AU68</f>
        <v>21.78</v>
      </c>
      <c r="BN68" s="8">
        <f t="shared" ref="BN68:BN98" si="55">BC68</f>
        <v>26.35</v>
      </c>
      <c r="BO68" s="8">
        <f t="shared" ref="BO68:BO98" si="56">BJ68</f>
        <v>26.35</v>
      </c>
      <c r="BP68" s="182">
        <f t="shared" ref="BP68:BP98" si="57">BL68-BN68</f>
        <v>-4.57</v>
      </c>
      <c r="BQ68" s="182">
        <f t="shared" ref="BQ68:BQ98" si="58">BM68-BO68</f>
        <v>-4.57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920</v>
      </c>
      <c r="G69" s="16">
        <f>'[3]01'!G71</f>
        <v>0</v>
      </c>
      <c r="H69" s="17">
        <f t="shared" ref="H69:H98" si="59">SUM(B69:G69)</f>
        <v>1240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26.35</v>
      </c>
      <c r="AE69" s="8">
        <f t="shared" si="43"/>
        <v>26.35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26.35</v>
      </c>
      <c r="AL69" s="8">
        <f t="shared" si="35"/>
        <v>217.3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217.3</v>
      </c>
      <c r="AT69" s="8">
        <v>21.78</v>
      </c>
      <c r="AU69" s="8">
        <v>21.78</v>
      </c>
      <c r="AW69" s="203">
        <v>26.35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26.35</v>
      </c>
      <c r="BD69" s="203">
        <v>26.35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26.35</v>
      </c>
      <c r="BL69" s="8">
        <f t="shared" si="53"/>
        <v>21.78</v>
      </c>
      <c r="BM69" s="8">
        <f t="shared" si="54"/>
        <v>21.78</v>
      </c>
      <c r="BN69" s="8">
        <f t="shared" si="55"/>
        <v>26.35</v>
      </c>
      <c r="BO69" s="8">
        <f t="shared" si="56"/>
        <v>26.35</v>
      </c>
      <c r="BP69" s="182">
        <f t="shared" si="57"/>
        <v>-4.57</v>
      </c>
      <c r="BQ69" s="182">
        <f t="shared" si="58"/>
        <v>-4.57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920</v>
      </c>
      <c r="G70" s="16">
        <f>'[3]01'!G72</f>
        <v>0</v>
      </c>
      <c r="H70" s="17">
        <f t="shared" si="59"/>
        <v>1240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26.35</v>
      </c>
      <c r="AE70" s="8">
        <f t="shared" si="43"/>
        <v>26.35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26.35</v>
      </c>
      <c r="AL70" s="8">
        <f t="shared" si="35"/>
        <v>217.3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217.3</v>
      </c>
      <c r="AT70" s="8">
        <v>21.78</v>
      </c>
      <c r="AU70" s="8">
        <v>21.78</v>
      </c>
      <c r="AW70" s="203">
        <v>26.35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26.35</v>
      </c>
      <c r="BD70" s="203">
        <v>26.35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26.35</v>
      </c>
      <c r="BL70" s="8">
        <f t="shared" si="53"/>
        <v>21.78</v>
      </c>
      <c r="BM70" s="8">
        <f t="shared" si="54"/>
        <v>21.78</v>
      </c>
      <c r="BN70" s="8">
        <f t="shared" si="55"/>
        <v>26.35</v>
      </c>
      <c r="BO70" s="8">
        <f t="shared" si="56"/>
        <v>26.35</v>
      </c>
      <c r="BP70" s="182">
        <f t="shared" si="57"/>
        <v>-4.57</v>
      </c>
      <c r="BQ70" s="182">
        <f t="shared" si="58"/>
        <v>-4.57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920</v>
      </c>
      <c r="G71" s="16">
        <f>'[3]01'!G73</f>
        <v>0</v>
      </c>
      <c r="H71" s="17">
        <f t="shared" si="59"/>
        <v>1240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26.35</v>
      </c>
      <c r="AE71" s="8">
        <f t="shared" si="43"/>
        <v>26.35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26.35</v>
      </c>
      <c r="AL71" s="8">
        <f t="shared" si="35"/>
        <v>217.3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217.3</v>
      </c>
      <c r="AT71" s="8">
        <v>26.35</v>
      </c>
      <c r="AU71" s="8">
        <v>26.35</v>
      </c>
      <c r="AW71" s="203">
        <v>26.35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26.35</v>
      </c>
      <c r="BD71" s="203">
        <v>26.35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26.35</v>
      </c>
      <c r="BL71" s="8">
        <f t="shared" si="53"/>
        <v>26.35</v>
      </c>
      <c r="BM71" s="8">
        <f t="shared" si="54"/>
        <v>26.35</v>
      </c>
      <c r="BN71" s="8">
        <f t="shared" si="55"/>
        <v>26.35</v>
      </c>
      <c r="BO71" s="8">
        <f t="shared" si="56"/>
        <v>26.35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920</v>
      </c>
      <c r="G72" s="16">
        <f>'[3]01'!G74</f>
        <v>0</v>
      </c>
      <c r="H72" s="17">
        <f t="shared" si="59"/>
        <v>1240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26.35</v>
      </c>
      <c r="AE72" s="8">
        <f t="shared" si="43"/>
        <v>26.35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26.35</v>
      </c>
      <c r="AL72" s="8">
        <f t="shared" si="35"/>
        <v>217.3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217.3</v>
      </c>
      <c r="AT72" s="8">
        <v>26.35</v>
      </c>
      <c r="AU72" s="8">
        <v>26.35</v>
      </c>
      <c r="AW72" s="203">
        <v>26.35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26.35</v>
      </c>
      <c r="BD72" s="203">
        <v>26.35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26.35</v>
      </c>
      <c r="BL72" s="8">
        <f t="shared" si="53"/>
        <v>26.35</v>
      </c>
      <c r="BM72" s="8">
        <f t="shared" si="54"/>
        <v>26.35</v>
      </c>
      <c r="BN72" s="8">
        <f t="shared" si="55"/>
        <v>26.35</v>
      </c>
      <c r="BO72" s="8">
        <f t="shared" si="56"/>
        <v>26.35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920</v>
      </c>
      <c r="G73" s="16">
        <f>'[3]01'!G75</f>
        <v>0</v>
      </c>
      <c r="H73" s="17">
        <f t="shared" si="59"/>
        <v>1240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26.35</v>
      </c>
      <c r="AE73" s="8">
        <f t="shared" si="43"/>
        <v>26.35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26.35</v>
      </c>
      <c r="AL73" s="8">
        <f t="shared" si="35"/>
        <v>217.3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217.3</v>
      </c>
      <c r="AT73" s="8">
        <v>26.35</v>
      </c>
      <c r="AU73" s="8">
        <v>26.35</v>
      </c>
      <c r="AW73" s="203">
        <v>26.35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26.35</v>
      </c>
      <c r="BD73" s="203">
        <v>26.35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26.35</v>
      </c>
      <c r="BL73" s="8">
        <f t="shared" si="53"/>
        <v>26.35</v>
      </c>
      <c r="BM73" s="8">
        <f t="shared" si="54"/>
        <v>26.35</v>
      </c>
      <c r="BN73" s="8">
        <f t="shared" si="55"/>
        <v>26.35</v>
      </c>
      <c r="BO73" s="8">
        <f t="shared" si="56"/>
        <v>26.35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920</v>
      </c>
      <c r="G74" s="16">
        <f>'[3]01'!G76</f>
        <v>0</v>
      </c>
      <c r="H74" s="17">
        <f t="shared" si="59"/>
        <v>1240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26.35</v>
      </c>
      <c r="AE74" s="8">
        <f t="shared" si="43"/>
        <v>26.35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26.35</v>
      </c>
      <c r="AL74" s="8">
        <f t="shared" si="35"/>
        <v>217.3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217.3</v>
      </c>
      <c r="AT74" s="8">
        <v>26.35</v>
      </c>
      <c r="AU74" s="8">
        <v>26.35</v>
      </c>
      <c r="AW74" s="203">
        <v>26.35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26.35</v>
      </c>
      <c r="BD74" s="203">
        <v>26.35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26.35</v>
      </c>
      <c r="BL74" s="8">
        <f t="shared" si="53"/>
        <v>26.35</v>
      </c>
      <c r="BM74" s="8">
        <f t="shared" si="54"/>
        <v>26.35</v>
      </c>
      <c r="BN74" s="8">
        <f t="shared" si="55"/>
        <v>26.35</v>
      </c>
      <c r="BO74" s="8">
        <f t="shared" si="56"/>
        <v>26.35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940</v>
      </c>
      <c r="G75" s="16">
        <f>'[3]01'!G77</f>
        <v>0</v>
      </c>
      <c r="H75" s="17">
        <f t="shared" si="59"/>
        <v>1260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26.35</v>
      </c>
      <c r="AE75" s="8">
        <f t="shared" si="43"/>
        <v>26.35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26.35</v>
      </c>
      <c r="AL75" s="8">
        <f t="shared" si="35"/>
        <v>217.3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217.3</v>
      </c>
      <c r="AT75" s="8">
        <v>26.35</v>
      </c>
      <c r="AU75" s="8">
        <v>26.35</v>
      </c>
      <c r="AW75" s="203">
        <v>26.35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26.35</v>
      </c>
      <c r="BD75" s="203">
        <v>26.35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26.35</v>
      </c>
      <c r="BL75" s="8">
        <f t="shared" si="53"/>
        <v>26.35</v>
      </c>
      <c r="BM75" s="8">
        <f t="shared" si="54"/>
        <v>26.35</v>
      </c>
      <c r="BN75" s="8">
        <f t="shared" si="55"/>
        <v>26.35</v>
      </c>
      <c r="BO75" s="8">
        <f t="shared" si="56"/>
        <v>26.35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940</v>
      </c>
      <c r="G76" s="16">
        <f>'[3]01'!G78</f>
        <v>0</v>
      </c>
      <c r="H76" s="17">
        <f t="shared" si="59"/>
        <v>1260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26.35</v>
      </c>
      <c r="AE76" s="8">
        <f t="shared" si="43"/>
        <v>26.35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26.35</v>
      </c>
      <c r="AL76" s="8">
        <f t="shared" si="35"/>
        <v>217.3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217.3</v>
      </c>
      <c r="AT76" s="8">
        <v>26.35</v>
      </c>
      <c r="AU76" s="8">
        <v>26.35</v>
      </c>
      <c r="AW76" s="203">
        <v>26.35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26.35</v>
      </c>
      <c r="BD76" s="203">
        <v>26.35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26.35</v>
      </c>
      <c r="BL76" s="8">
        <f t="shared" si="53"/>
        <v>26.35</v>
      </c>
      <c r="BM76" s="8">
        <f t="shared" si="54"/>
        <v>26.35</v>
      </c>
      <c r="BN76" s="8">
        <f t="shared" si="55"/>
        <v>26.35</v>
      </c>
      <c r="BO76" s="8">
        <f t="shared" si="56"/>
        <v>26.35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940</v>
      </c>
      <c r="G77" s="16">
        <f>'[3]01'!G79</f>
        <v>0</v>
      </c>
      <c r="H77" s="17">
        <f t="shared" si="59"/>
        <v>1260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26.35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26.35</v>
      </c>
      <c r="AE77" s="8">
        <f t="shared" si="43"/>
        <v>26.35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26.35</v>
      </c>
      <c r="AL77" s="8">
        <f t="shared" si="35"/>
        <v>217.3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217.3</v>
      </c>
      <c r="AT77" s="8">
        <v>26.35</v>
      </c>
      <c r="AU77" s="8">
        <v>26.35</v>
      </c>
      <c r="AW77" s="203">
        <v>26.35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26.35</v>
      </c>
      <c r="BD77" s="203">
        <v>26.35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26.35</v>
      </c>
      <c r="BL77" s="8">
        <f t="shared" si="53"/>
        <v>26.35</v>
      </c>
      <c r="BM77" s="8">
        <f t="shared" si="54"/>
        <v>26.35</v>
      </c>
      <c r="BN77" s="8">
        <f t="shared" si="55"/>
        <v>26.35</v>
      </c>
      <c r="BO77" s="8">
        <f t="shared" si="56"/>
        <v>26.35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940</v>
      </c>
      <c r="G78" s="16">
        <f>'[3]01'!G80</f>
        <v>0</v>
      </c>
      <c r="H78" s="17">
        <f t="shared" si="59"/>
        <v>1260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26.35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26.35</v>
      </c>
      <c r="AE78" s="8">
        <f t="shared" si="43"/>
        <v>26.35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26.35</v>
      </c>
      <c r="AL78" s="8">
        <f t="shared" si="35"/>
        <v>217.3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217.3</v>
      </c>
      <c r="AT78" s="8">
        <v>26.35</v>
      </c>
      <c r="AU78" s="8">
        <v>26.35</v>
      </c>
      <c r="AW78" s="203">
        <v>26.35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26.35</v>
      </c>
      <c r="BD78" s="203">
        <v>26.35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26.35</v>
      </c>
      <c r="BL78" s="8">
        <f t="shared" si="53"/>
        <v>26.35</v>
      </c>
      <c r="BM78" s="8">
        <f t="shared" si="54"/>
        <v>26.35</v>
      </c>
      <c r="BN78" s="8">
        <f t="shared" si="55"/>
        <v>26.35</v>
      </c>
      <c r="BO78" s="8">
        <f t="shared" si="56"/>
        <v>26.35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940</v>
      </c>
      <c r="G79" s="16">
        <f>'[3]01'!G81</f>
        <v>0</v>
      </c>
      <c r="H79" s="17">
        <f t="shared" si="59"/>
        <v>1260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26.35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26.35</v>
      </c>
      <c r="AE79" s="8">
        <f t="shared" si="43"/>
        <v>26.35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26.35</v>
      </c>
      <c r="AL79" s="8">
        <f t="shared" si="35"/>
        <v>217.3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217.3</v>
      </c>
      <c r="AT79" s="8">
        <v>26.35</v>
      </c>
      <c r="AU79" s="8">
        <v>26.35</v>
      </c>
      <c r="AW79" s="203">
        <v>26.35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26.35</v>
      </c>
      <c r="BD79" s="203">
        <v>26.35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26.35</v>
      </c>
      <c r="BL79" s="8">
        <f t="shared" si="53"/>
        <v>26.35</v>
      </c>
      <c r="BM79" s="8">
        <f t="shared" si="54"/>
        <v>26.35</v>
      </c>
      <c r="BN79" s="8">
        <f t="shared" si="55"/>
        <v>26.35</v>
      </c>
      <c r="BO79" s="8">
        <f t="shared" si="56"/>
        <v>26.35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940</v>
      </c>
      <c r="G80" s="16">
        <f>'[3]01'!G82</f>
        <v>0</v>
      </c>
      <c r="H80" s="17">
        <f t="shared" si="59"/>
        <v>1260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26.35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26.35</v>
      </c>
      <c r="AE80" s="8">
        <f t="shared" si="43"/>
        <v>26.35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26.35</v>
      </c>
      <c r="AL80" s="8">
        <f t="shared" si="35"/>
        <v>217.3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217.3</v>
      </c>
      <c r="AT80" s="8">
        <v>26.35</v>
      </c>
      <c r="AU80" s="8">
        <v>26.35</v>
      </c>
      <c r="AW80" s="203">
        <v>26.35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26.35</v>
      </c>
      <c r="BD80" s="203">
        <v>26.35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26.35</v>
      </c>
      <c r="BL80" s="8">
        <f t="shared" si="53"/>
        <v>26.35</v>
      </c>
      <c r="BM80" s="8">
        <f t="shared" si="54"/>
        <v>26.35</v>
      </c>
      <c r="BN80" s="8">
        <f t="shared" si="55"/>
        <v>26.35</v>
      </c>
      <c r="BO80" s="8">
        <f t="shared" si="56"/>
        <v>26.35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940</v>
      </c>
      <c r="G81" s="16">
        <f>'[3]01'!G83</f>
        <v>0</v>
      </c>
      <c r="H81" s="17">
        <f t="shared" si="59"/>
        <v>1260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26.35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26.35</v>
      </c>
      <c r="AE81" s="8">
        <f t="shared" si="43"/>
        <v>26.35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26.35</v>
      </c>
      <c r="AL81" s="8">
        <f t="shared" si="35"/>
        <v>217.3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217.3</v>
      </c>
      <c r="AT81" s="8">
        <v>26.35</v>
      </c>
      <c r="AU81" s="8">
        <v>26.35</v>
      </c>
      <c r="AW81" s="203">
        <v>26.35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26.35</v>
      </c>
      <c r="BD81" s="203">
        <v>26.35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26.35</v>
      </c>
      <c r="BL81" s="8">
        <f t="shared" si="53"/>
        <v>26.35</v>
      </c>
      <c r="BM81" s="8">
        <f t="shared" si="54"/>
        <v>26.35</v>
      </c>
      <c r="BN81" s="8">
        <f t="shared" si="55"/>
        <v>26.35</v>
      </c>
      <c r="BO81" s="8">
        <f t="shared" si="56"/>
        <v>26.35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940</v>
      </c>
      <c r="G82" s="16">
        <f>'[3]01'!G84</f>
        <v>0</v>
      </c>
      <c r="H82" s="17">
        <f t="shared" si="59"/>
        <v>1260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26.35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26.35</v>
      </c>
      <c r="AE82" s="8">
        <f t="shared" si="43"/>
        <v>26.35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26.35</v>
      </c>
      <c r="AL82" s="8">
        <f t="shared" si="35"/>
        <v>217.3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217.3</v>
      </c>
      <c r="AT82" s="8">
        <v>26.35</v>
      </c>
      <c r="AU82" s="8">
        <v>26.35</v>
      </c>
      <c r="AW82" s="203">
        <v>26.35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26.35</v>
      </c>
      <c r="BD82" s="203">
        <v>26.35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26.35</v>
      </c>
      <c r="BL82" s="8">
        <f t="shared" si="53"/>
        <v>26.35</v>
      </c>
      <c r="BM82" s="8">
        <f t="shared" si="54"/>
        <v>26.35</v>
      </c>
      <c r="BN82" s="8">
        <f t="shared" si="55"/>
        <v>26.35</v>
      </c>
      <c r="BO82" s="8">
        <f t="shared" si="56"/>
        <v>26.35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940</v>
      </c>
      <c r="G83" s="16">
        <f>'[3]01'!G85</f>
        <v>0</v>
      </c>
      <c r="H83" s="17">
        <f t="shared" si="59"/>
        <v>1260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26.35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26.35</v>
      </c>
      <c r="AE83" s="8">
        <f t="shared" si="43"/>
        <v>26.35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26.35</v>
      </c>
      <c r="AL83" s="8">
        <f t="shared" si="35"/>
        <v>217.3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217.3</v>
      </c>
      <c r="AT83" s="8">
        <v>26.35</v>
      </c>
      <c r="AU83" s="8">
        <v>26.35</v>
      </c>
      <c r="AW83" s="203">
        <v>26.35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26.35</v>
      </c>
      <c r="BD83" s="203">
        <v>26.35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26.35</v>
      </c>
      <c r="BL83" s="8">
        <f t="shared" si="53"/>
        <v>26.35</v>
      </c>
      <c r="BM83" s="8">
        <f t="shared" si="54"/>
        <v>26.35</v>
      </c>
      <c r="BN83" s="8">
        <f t="shared" si="55"/>
        <v>26.35</v>
      </c>
      <c r="BO83" s="8">
        <f t="shared" si="56"/>
        <v>26.35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940</v>
      </c>
      <c r="G84" s="16">
        <f>'[3]01'!G86</f>
        <v>0</v>
      </c>
      <c r="H84" s="17">
        <f t="shared" si="59"/>
        <v>1260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26.35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26.35</v>
      </c>
      <c r="AE84" s="8">
        <f t="shared" si="43"/>
        <v>26.35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26.35</v>
      </c>
      <c r="AL84" s="8">
        <f t="shared" si="35"/>
        <v>217.3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217.3</v>
      </c>
      <c r="AT84" s="8">
        <v>26.35</v>
      </c>
      <c r="AU84" s="8">
        <v>26.35</v>
      </c>
      <c r="AW84" s="203">
        <v>26.35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26.35</v>
      </c>
      <c r="BD84" s="203">
        <v>26.35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26.35</v>
      </c>
      <c r="BL84" s="8">
        <f t="shared" si="53"/>
        <v>26.35</v>
      </c>
      <c r="BM84" s="8">
        <f t="shared" si="54"/>
        <v>26.35</v>
      </c>
      <c r="BN84" s="8">
        <f t="shared" si="55"/>
        <v>26.35</v>
      </c>
      <c r="BO84" s="8">
        <f t="shared" si="56"/>
        <v>26.35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940</v>
      </c>
      <c r="G85" s="16">
        <f>'[3]01'!G87</f>
        <v>0</v>
      </c>
      <c r="H85" s="17">
        <f t="shared" si="59"/>
        <v>1260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26.35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26.35</v>
      </c>
      <c r="AE85" s="8">
        <f t="shared" si="43"/>
        <v>26.35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26.35</v>
      </c>
      <c r="AL85" s="8">
        <f t="shared" si="35"/>
        <v>217.3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217.3</v>
      </c>
      <c r="AT85" s="8">
        <v>26.35</v>
      </c>
      <c r="AU85" s="8">
        <v>26.35</v>
      </c>
      <c r="AW85" s="203">
        <v>26.35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26.35</v>
      </c>
      <c r="BD85" s="203">
        <v>26.35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26.35</v>
      </c>
      <c r="BL85" s="8">
        <f t="shared" si="53"/>
        <v>26.35</v>
      </c>
      <c r="BM85" s="8">
        <f t="shared" si="54"/>
        <v>26.35</v>
      </c>
      <c r="BN85" s="8">
        <f t="shared" si="55"/>
        <v>26.35</v>
      </c>
      <c r="BO85" s="8">
        <f t="shared" si="56"/>
        <v>26.35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940</v>
      </c>
      <c r="G86" s="16">
        <f>'[3]01'!G88</f>
        <v>0</v>
      </c>
      <c r="H86" s="17">
        <f t="shared" si="59"/>
        <v>1260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26.35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26.35</v>
      </c>
      <c r="AE86" s="8">
        <f t="shared" si="43"/>
        <v>26.35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26.35</v>
      </c>
      <c r="AL86" s="8">
        <f t="shared" si="35"/>
        <v>217.3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217.3</v>
      </c>
      <c r="AT86" s="8">
        <v>26.35</v>
      </c>
      <c r="AU86" s="8">
        <v>26.35</v>
      </c>
      <c r="AW86" s="203">
        <v>26.35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26.35</v>
      </c>
      <c r="BD86" s="203">
        <v>26.35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26.35</v>
      </c>
      <c r="BL86" s="8">
        <f t="shared" si="53"/>
        <v>26.35</v>
      </c>
      <c r="BM86" s="8">
        <f t="shared" si="54"/>
        <v>26.35</v>
      </c>
      <c r="BN86" s="8">
        <f t="shared" si="55"/>
        <v>26.35</v>
      </c>
      <c r="BO86" s="8">
        <f t="shared" si="56"/>
        <v>26.35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940</v>
      </c>
      <c r="G87" s="16">
        <f>'[3]01'!G89</f>
        <v>0</v>
      </c>
      <c r="H87" s="17">
        <f t="shared" si="59"/>
        <v>1260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26.35</v>
      </c>
      <c r="AE87" s="8">
        <f t="shared" si="43"/>
        <v>26.35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26.35</v>
      </c>
      <c r="AL87" s="8">
        <f t="shared" si="35"/>
        <v>217.3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217.3</v>
      </c>
      <c r="AT87" s="8">
        <v>26.35</v>
      </c>
      <c r="AU87" s="8">
        <v>26.35</v>
      </c>
      <c r="AW87" s="203">
        <v>26.35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26.35</v>
      </c>
      <c r="BD87" s="203">
        <v>26.35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26.35</v>
      </c>
      <c r="BL87" s="8">
        <f t="shared" si="53"/>
        <v>26.35</v>
      </c>
      <c r="BM87" s="8">
        <f t="shared" si="54"/>
        <v>26.35</v>
      </c>
      <c r="BN87" s="8">
        <f t="shared" si="55"/>
        <v>26.35</v>
      </c>
      <c r="BO87" s="8">
        <f t="shared" si="56"/>
        <v>26.35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940</v>
      </c>
      <c r="G88" s="16">
        <f>'[3]01'!G90</f>
        <v>0</v>
      </c>
      <c r="H88" s="17">
        <f t="shared" si="59"/>
        <v>1260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26.35</v>
      </c>
      <c r="AE88" s="8">
        <f t="shared" si="43"/>
        <v>26.35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26.35</v>
      </c>
      <c r="AL88" s="8">
        <f t="shared" si="35"/>
        <v>217.3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217.3</v>
      </c>
      <c r="AT88" s="8">
        <v>26.35</v>
      </c>
      <c r="AU88" s="8">
        <v>26.35</v>
      </c>
      <c r="AW88" s="203">
        <v>26.35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26.35</v>
      </c>
      <c r="BD88" s="203">
        <v>26.35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26.35</v>
      </c>
      <c r="BL88" s="8">
        <f t="shared" si="53"/>
        <v>26.35</v>
      </c>
      <c r="BM88" s="8">
        <f t="shared" si="54"/>
        <v>26.35</v>
      </c>
      <c r="BN88" s="8">
        <f t="shared" si="55"/>
        <v>26.35</v>
      </c>
      <c r="BO88" s="8">
        <f t="shared" si="56"/>
        <v>26.35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940</v>
      </c>
      <c r="G89" s="16">
        <f>'[3]01'!G91</f>
        <v>0</v>
      </c>
      <c r="H89" s="17">
        <f t="shared" si="59"/>
        <v>1260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26.35</v>
      </c>
      <c r="AE89" s="8">
        <f t="shared" si="43"/>
        <v>26.35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26.35</v>
      </c>
      <c r="AL89" s="8">
        <f t="shared" si="35"/>
        <v>217.3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217.3</v>
      </c>
      <c r="AT89" s="8">
        <v>26.35</v>
      </c>
      <c r="AU89" s="8">
        <v>26.35</v>
      </c>
      <c r="AW89" s="203">
        <v>26.35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26.35</v>
      </c>
      <c r="BD89" s="203">
        <v>26.35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26.35</v>
      </c>
      <c r="BL89" s="8">
        <f t="shared" si="53"/>
        <v>26.35</v>
      </c>
      <c r="BM89" s="8">
        <f t="shared" si="54"/>
        <v>26.35</v>
      </c>
      <c r="BN89" s="8">
        <f t="shared" si="55"/>
        <v>26.35</v>
      </c>
      <c r="BO89" s="8">
        <f t="shared" si="56"/>
        <v>26.35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940</v>
      </c>
      <c r="G90" s="16">
        <f>'[3]01'!G92</f>
        <v>0</v>
      </c>
      <c r="H90" s="17">
        <f t="shared" si="59"/>
        <v>1260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26.35</v>
      </c>
      <c r="AE90" s="8">
        <f t="shared" si="43"/>
        <v>26.35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26.35</v>
      </c>
      <c r="AL90" s="8">
        <f t="shared" si="35"/>
        <v>217.3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217.3</v>
      </c>
      <c r="AT90" s="8">
        <v>26.35</v>
      </c>
      <c r="AU90" s="8">
        <v>26.35</v>
      </c>
      <c r="AW90" s="203">
        <v>26.35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26.35</v>
      </c>
      <c r="BD90" s="203">
        <v>26.35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26.35</v>
      </c>
      <c r="BL90" s="8">
        <f t="shared" si="53"/>
        <v>26.35</v>
      </c>
      <c r="BM90" s="8">
        <f t="shared" si="54"/>
        <v>26.35</v>
      </c>
      <c r="BN90" s="8">
        <f t="shared" si="55"/>
        <v>26.35</v>
      </c>
      <c r="BO90" s="8">
        <f t="shared" si="56"/>
        <v>26.35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940</v>
      </c>
      <c r="G91" s="16">
        <f>'[3]01'!G93</f>
        <v>0</v>
      </c>
      <c r="H91" s="17">
        <f t="shared" si="59"/>
        <v>1260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26.35</v>
      </c>
      <c r="AE91" s="8">
        <f t="shared" si="43"/>
        <v>26.35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26.35</v>
      </c>
      <c r="AL91" s="8">
        <f t="shared" si="35"/>
        <v>217.3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217.3</v>
      </c>
      <c r="AT91" s="8">
        <v>26.35</v>
      </c>
      <c r="AU91" s="8">
        <v>26.35</v>
      </c>
      <c r="AW91" s="203">
        <v>26.35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26.35</v>
      </c>
      <c r="BD91" s="203">
        <v>26.35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26.35</v>
      </c>
      <c r="BL91" s="8">
        <f t="shared" si="53"/>
        <v>26.35</v>
      </c>
      <c r="BM91" s="8">
        <f t="shared" si="54"/>
        <v>26.35</v>
      </c>
      <c r="BN91" s="8">
        <f t="shared" si="55"/>
        <v>26.35</v>
      </c>
      <c r="BO91" s="8">
        <f t="shared" si="56"/>
        <v>26.35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940</v>
      </c>
      <c r="G92" s="16">
        <f>'[3]01'!G94</f>
        <v>0</v>
      </c>
      <c r="H92" s="17">
        <f t="shared" si="59"/>
        <v>1260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26.35</v>
      </c>
      <c r="AE92" s="8">
        <f t="shared" si="43"/>
        <v>26.35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26.35</v>
      </c>
      <c r="AL92" s="8">
        <f t="shared" si="35"/>
        <v>217.3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217.3</v>
      </c>
      <c r="AT92" s="8">
        <v>26.35</v>
      </c>
      <c r="AU92" s="8">
        <v>26.35</v>
      </c>
      <c r="AW92" s="203">
        <v>26.35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26.35</v>
      </c>
      <c r="BD92" s="203">
        <v>26.35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26.35</v>
      </c>
      <c r="BL92" s="8">
        <f t="shared" si="53"/>
        <v>26.35</v>
      </c>
      <c r="BM92" s="8">
        <f t="shared" si="54"/>
        <v>26.35</v>
      </c>
      <c r="BN92" s="8">
        <f t="shared" si="55"/>
        <v>26.35</v>
      </c>
      <c r="BO92" s="8">
        <f t="shared" si="56"/>
        <v>26.35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940</v>
      </c>
      <c r="G93" s="16">
        <f>'[3]01'!G95</f>
        <v>0</v>
      </c>
      <c r="H93" s="17">
        <f t="shared" si="59"/>
        <v>1260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26.35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26.35</v>
      </c>
      <c r="AE93" s="8">
        <f t="shared" si="43"/>
        <v>26.35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26.35</v>
      </c>
      <c r="AL93" s="8">
        <f t="shared" si="35"/>
        <v>217.3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217.3</v>
      </c>
      <c r="AT93" s="8">
        <v>26.35</v>
      </c>
      <c r="AU93" s="8">
        <v>26.35</v>
      </c>
      <c r="AW93" s="203">
        <v>26.35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26.35</v>
      </c>
      <c r="BD93" s="203">
        <v>26.35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26.35</v>
      </c>
      <c r="BL93" s="8">
        <f t="shared" si="53"/>
        <v>26.35</v>
      </c>
      <c r="BM93" s="8">
        <f t="shared" si="54"/>
        <v>26.35</v>
      </c>
      <c r="BN93" s="8">
        <f t="shared" si="55"/>
        <v>26.35</v>
      </c>
      <c r="BO93" s="8">
        <f t="shared" si="56"/>
        <v>26.35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940</v>
      </c>
      <c r="G94" s="16">
        <f>'[3]01'!G96</f>
        <v>0</v>
      </c>
      <c r="H94" s="17">
        <f t="shared" si="59"/>
        <v>1260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26.35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26.35</v>
      </c>
      <c r="AE94" s="8">
        <f t="shared" si="43"/>
        <v>26.35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26.35</v>
      </c>
      <c r="AL94" s="8">
        <f t="shared" si="35"/>
        <v>217.3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217.3</v>
      </c>
      <c r="AT94" s="8">
        <v>26.35</v>
      </c>
      <c r="AU94" s="8">
        <v>26.35</v>
      </c>
      <c r="AW94" s="203">
        <v>26.35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26.35</v>
      </c>
      <c r="BD94" s="203">
        <v>26.35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26.35</v>
      </c>
      <c r="BL94" s="8">
        <f t="shared" si="53"/>
        <v>26.35</v>
      </c>
      <c r="BM94" s="8">
        <f t="shared" si="54"/>
        <v>26.35</v>
      </c>
      <c r="BN94" s="8">
        <f t="shared" si="55"/>
        <v>26.35</v>
      </c>
      <c r="BO94" s="8">
        <f t="shared" si="56"/>
        <v>26.35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940</v>
      </c>
      <c r="G95" s="16">
        <f>'[3]01'!G97</f>
        <v>0</v>
      </c>
      <c r="H95" s="17">
        <f t="shared" si="59"/>
        <v>1260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26.35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26.35</v>
      </c>
      <c r="AE95" s="8">
        <f t="shared" si="43"/>
        <v>26.35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26.35</v>
      </c>
      <c r="AL95" s="8">
        <f t="shared" si="35"/>
        <v>217.3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217.3</v>
      </c>
      <c r="AT95" s="8">
        <v>26.35</v>
      </c>
      <c r="AU95" s="8">
        <v>26.35</v>
      </c>
      <c r="AW95" s="203">
        <v>26.35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26.35</v>
      </c>
      <c r="BD95" s="203">
        <v>26.35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26.35</v>
      </c>
      <c r="BL95" s="8">
        <f t="shared" si="53"/>
        <v>26.35</v>
      </c>
      <c r="BM95" s="8">
        <f t="shared" si="54"/>
        <v>26.35</v>
      </c>
      <c r="BN95" s="8">
        <f t="shared" si="55"/>
        <v>26.35</v>
      </c>
      <c r="BO95" s="8">
        <f t="shared" si="56"/>
        <v>26.35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940</v>
      </c>
      <c r="G96" s="16">
        <f>'[3]01'!G98</f>
        <v>0</v>
      </c>
      <c r="H96" s="17">
        <f t="shared" si="59"/>
        <v>1260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26.35</v>
      </c>
      <c r="AE96" s="8">
        <f t="shared" si="43"/>
        <v>26.35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26.35</v>
      </c>
      <c r="AL96" s="8">
        <f t="shared" si="35"/>
        <v>217.3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217.3</v>
      </c>
      <c r="AT96" s="8">
        <v>26.35</v>
      </c>
      <c r="AU96" s="8">
        <v>26.35</v>
      </c>
      <c r="AW96" s="203">
        <v>26.35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26.35</v>
      </c>
      <c r="BD96" s="203">
        <v>26.35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26.35</v>
      </c>
      <c r="BL96" s="8">
        <f t="shared" si="53"/>
        <v>26.35</v>
      </c>
      <c r="BM96" s="8">
        <f t="shared" si="54"/>
        <v>26.35</v>
      </c>
      <c r="BN96" s="8">
        <f t="shared" si="55"/>
        <v>26.35</v>
      </c>
      <c r="BO96" s="8">
        <f t="shared" si="56"/>
        <v>26.35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940</v>
      </c>
      <c r="G97" s="16">
        <f>'[3]01'!G99</f>
        <v>0</v>
      </c>
      <c r="H97" s="17">
        <f t="shared" si="59"/>
        <v>1260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26.35</v>
      </c>
      <c r="AE97" s="8">
        <f t="shared" si="43"/>
        <v>26.35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26.35</v>
      </c>
      <c r="AL97" s="8">
        <f t="shared" si="35"/>
        <v>217.3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217.3</v>
      </c>
      <c r="AT97" s="8">
        <v>26.35</v>
      </c>
      <c r="AU97" s="8">
        <v>26.35</v>
      </c>
      <c r="AW97" s="203">
        <v>26.35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26.35</v>
      </c>
      <c r="BD97" s="203">
        <v>26.35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26.35</v>
      </c>
      <c r="BL97" s="8">
        <f t="shared" si="53"/>
        <v>26.35</v>
      </c>
      <c r="BM97" s="8">
        <f t="shared" si="54"/>
        <v>26.35</v>
      </c>
      <c r="BN97" s="8">
        <f t="shared" si="55"/>
        <v>26.35</v>
      </c>
      <c r="BO97" s="8">
        <f t="shared" si="56"/>
        <v>26.35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940</v>
      </c>
      <c r="G98" s="16">
        <f>'[3]01'!G100</f>
        <v>0</v>
      </c>
      <c r="H98" s="17">
        <f t="shared" si="59"/>
        <v>1260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26.35</v>
      </c>
      <c r="AE98" s="8">
        <f t="shared" si="43"/>
        <v>26.35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26.35</v>
      </c>
      <c r="AL98" s="8">
        <f t="shared" si="35"/>
        <v>217.3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217.3</v>
      </c>
      <c r="AT98" s="8">
        <v>26.35</v>
      </c>
      <c r="AU98" s="8">
        <v>26.35</v>
      </c>
      <c r="AW98" s="203">
        <v>26.35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26.35</v>
      </c>
      <c r="BD98" s="203">
        <v>26.35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26.35</v>
      </c>
      <c r="BL98" s="8">
        <f t="shared" si="53"/>
        <v>26.35</v>
      </c>
      <c r="BM98" s="8">
        <f t="shared" si="54"/>
        <v>26.35</v>
      </c>
      <c r="BN98" s="8">
        <f t="shared" si="55"/>
        <v>26.35</v>
      </c>
      <c r="BO98" s="8">
        <f t="shared" si="56"/>
        <v>26.35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6.4824799999999998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6.4824799999999998</v>
      </c>
      <c r="P99" s="15">
        <f t="shared" si="62"/>
        <v>2.4E-2</v>
      </c>
      <c r="Q99" s="15">
        <f t="shared" si="62"/>
        <v>6.4824799999999998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6.4824799999999998</v>
      </c>
      <c r="X99" s="15">
        <f t="shared" si="62"/>
        <v>0.61956999999999907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0.61956999999999907</v>
      </c>
      <c r="AE99" s="15">
        <f t="shared" si="62"/>
        <v>0.61956999999999907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0.61956999999999907</v>
      </c>
      <c r="AL99" s="15">
        <f t="shared" si="62"/>
        <v>5.2433399999999928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5.2433399999999928</v>
      </c>
      <c r="AS99" s="15">
        <f t="shared" si="62"/>
        <v>0</v>
      </c>
      <c r="AT99" s="15">
        <f t="shared" si="62"/>
        <v>0.58960999999999897</v>
      </c>
      <c r="AU99" s="15">
        <f t="shared" si="62"/>
        <v>0.58960999999999897</v>
      </c>
      <c r="AV99" s="15">
        <f t="shared" si="62"/>
        <v>0</v>
      </c>
      <c r="AW99" s="15">
        <f t="shared" si="62"/>
        <v>0.61956999999999907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0.61956999999999907</v>
      </c>
      <c r="BD99" s="15">
        <f t="shared" si="62"/>
        <v>0.61956999999999907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0.61956999999999907</v>
      </c>
      <c r="BK99" s="15"/>
      <c r="BL99" s="15">
        <f t="shared" si="63"/>
        <v>0.58960999999999897</v>
      </c>
      <c r="BM99" s="15">
        <f t="shared" si="63"/>
        <v>0.58960999999999897</v>
      </c>
      <c r="BN99" s="15">
        <f t="shared" si="63"/>
        <v>0.61956999999999907</v>
      </c>
      <c r="BO99" s="15">
        <f t="shared" si="63"/>
        <v>0.61956999999999907</v>
      </c>
      <c r="BP99" s="15">
        <f t="shared" si="63"/>
        <v>-2.9959999999999987E-2</v>
      </c>
      <c r="BQ99" s="15">
        <f t="shared" si="63"/>
        <v>-2.9959999999999987E-2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36</v>
      </c>
      <c r="E3">
        <f>PPCL!P3</f>
        <v>0</v>
      </c>
      <c r="F3">
        <f>B3+C3</f>
        <v>180</v>
      </c>
      <c r="G3">
        <f>D3+E3</f>
        <v>36</v>
      </c>
      <c r="H3" s="154"/>
      <c r="I3">
        <f>BRPL_EOD!AI3+BRPL_EOD!AJ3</f>
        <v>6</v>
      </c>
      <c r="J3">
        <f>BYPL_EOD!AI3+BYPL_EOD!AJ3</f>
        <v>15</v>
      </c>
      <c r="K3">
        <f>MES_EOD!AI3+MES_EOD!AJ3</f>
        <v>1.5</v>
      </c>
      <c r="L3">
        <f>NDMC_EOD!AI3+NDMC_EOD!AJ3</f>
        <v>7.5</v>
      </c>
      <c r="M3">
        <f>TPDDL_EOD!AI3+TPDDL_EOD!AJ3</f>
        <v>6</v>
      </c>
      <c r="N3">
        <f t="shared" ref="N3:N66" si="0">SUM(I3:M3)</f>
        <v>36</v>
      </c>
      <c r="O3" s="154">
        <f t="shared" ref="O3:O66" si="1">G3-N3</f>
        <v>0</v>
      </c>
      <c r="P3">
        <v>6</v>
      </c>
      <c r="Q3">
        <v>15</v>
      </c>
      <c r="R3">
        <v>1.5</v>
      </c>
      <c r="S3">
        <v>7.5</v>
      </c>
      <c r="T3">
        <v>6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180</v>
      </c>
      <c r="G4">
        <f t="shared" ref="G4:G67" si="5">D4+E4</f>
        <v>36</v>
      </c>
      <c r="H4" s="154"/>
      <c r="I4">
        <f>BRPL_EOD!AI4+BRPL_EOD!AJ4</f>
        <v>6</v>
      </c>
      <c r="J4">
        <f>BYPL_EOD!AI4+BYPL_EOD!AJ4</f>
        <v>15</v>
      </c>
      <c r="K4">
        <f>MES_EOD!AI4+MES_EOD!AJ4</f>
        <v>1.5</v>
      </c>
      <c r="L4">
        <f>NDMC_EOD!AI4+NDMC_EOD!AJ4</f>
        <v>7.5</v>
      </c>
      <c r="M4">
        <f>TPDDL_EOD!AI4+TPDDL_EOD!AJ4</f>
        <v>6</v>
      </c>
      <c r="N4">
        <f t="shared" si="0"/>
        <v>36</v>
      </c>
      <c r="O4" s="154">
        <f t="shared" si="1"/>
        <v>0</v>
      </c>
      <c r="P4">
        <v>6</v>
      </c>
      <c r="Q4">
        <v>15</v>
      </c>
      <c r="R4">
        <v>1.5</v>
      </c>
      <c r="S4">
        <v>7.5</v>
      </c>
      <c r="T4">
        <v>6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180</v>
      </c>
      <c r="G5">
        <f t="shared" si="5"/>
        <v>36</v>
      </c>
      <c r="H5" s="154"/>
      <c r="I5">
        <f>BRPL_EOD!AI5+BRPL_EOD!AJ5</f>
        <v>6</v>
      </c>
      <c r="J5">
        <f>BYPL_EOD!AI5+BYPL_EOD!AJ5</f>
        <v>15</v>
      </c>
      <c r="K5">
        <f>MES_EOD!AI5+MES_EOD!AJ5</f>
        <v>1.5</v>
      </c>
      <c r="L5">
        <f>NDMC_EOD!AI5+NDMC_EOD!AJ5</f>
        <v>7.5</v>
      </c>
      <c r="M5">
        <f>TPDDL_EOD!AI5+TPDDL_EOD!AJ5</f>
        <v>6</v>
      </c>
      <c r="N5">
        <f t="shared" si="0"/>
        <v>36</v>
      </c>
      <c r="O5" s="154">
        <f t="shared" si="1"/>
        <v>0</v>
      </c>
      <c r="P5">
        <v>6</v>
      </c>
      <c r="Q5">
        <v>15</v>
      </c>
      <c r="R5">
        <v>1.5</v>
      </c>
      <c r="S5">
        <v>7.5</v>
      </c>
      <c r="T5">
        <v>6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180</v>
      </c>
      <c r="G6">
        <f t="shared" si="5"/>
        <v>36</v>
      </c>
      <c r="H6" s="154"/>
      <c r="I6">
        <f>BRPL_EOD!AI6+BRPL_EOD!AJ6</f>
        <v>6</v>
      </c>
      <c r="J6">
        <f>BYPL_EOD!AI6+BYPL_EOD!AJ6</f>
        <v>15</v>
      </c>
      <c r="K6">
        <f>MES_EOD!AI6+MES_EOD!AJ6</f>
        <v>1.5</v>
      </c>
      <c r="L6">
        <f>NDMC_EOD!AI6+NDMC_EOD!AJ6</f>
        <v>7.5</v>
      </c>
      <c r="M6">
        <f>TPDDL_EOD!AI6+TPDDL_EOD!AJ6</f>
        <v>6</v>
      </c>
      <c r="N6">
        <f t="shared" si="0"/>
        <v>36</v>
      </c>
      <c r="O6" s="154">
        <f t="shared" si="1"/>
        <v>0</v>
      </c>
      <c r="P6">
        <v>6</v>
      </c>
      <c r="Q6">
        <v>15</v>
      </c>
      <c r="R6">
        <v>1.5</v>
      </c>
      <c r="S6">
        <v>7.5</v>
      </c>
      <c r="T6">
        <v>6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180</v>
      </c>
      <c r="G7">
        <f t="shared" si="5"/>
        <v>36</v>
      </c>
      <c r="H7" s="154"/>
      <c r="I7">
        <f>BRPL_EOD!AI7+BRPL_EOD!AJ7</f>
        <v>6</v>
      </c>
      <c r="J7">
        <f>BYPL_EOD!AI7+BYPL_EOD!AJ7</f>
        <v>15</v>
      </c>
      <c r="K7">
        <f>MES_EOD!AI7+MES_EOD!AJ7</f>
        <v>1.5</v>
      </c>
      <c r="L7">
        <f>NDMC_EOD!AI7+NDMC_EOD!AJ7</f>
        <v>7.5</v>
      </c>
      <c r="M7">
        <f>TPDDL_EOD!AI7+TPDDL_EOD!AJ7</f>
        <v>6</v>
      </c>
      <c r="N7">
        <f t="shared" si="0"/>
        <v>36</v>
      </c>
      <c r="O7" s="154">
        <f t="shared" si="1"/>
        <v>0</v>
      </c>
      <c r="P7">
        <v>6</v>
      </c>
      <c r="Q7">
        <v>15</v>
      </c>
      <c r="R7">
        <v>1.5</v>
      </c>
      <c r="S7">
        <v>7.5</v>
      </c>
      <c r="T7">
        <v>6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180</v>
      </c>
      <c r="G8">
        <f t="shared" si="5"/>
        <v>36</v>
      </c>
      <c r="H8" s="154"/>
      <c r="I8">
        <f>BRPL_EOD!AI8+BRPL_EOD!AJ8</f>
        <v>6</v>
      </c>
      <c r="J8">
        <f>BYPL_EOD!AI8+BYPL_EOD!AJ8</f>
        <v>15</v>
      </c>
      <c r="K8">
        <f>MES_EOD!AI8+MES_EOD!AJ8</f>
        <v>1.5</v>
      </c>
      <c r="L8">
        <f>NDMC_EOD!AI8+NDMC_EOD!AJ8</f>
        <v>7.5</v>
      </c>
      <c r="M8">
        <f>TPDDL_EOD!AI8+TPDDL_EOD!AJ8</f>
        <v>6</v>
      </c>
      <c r="N8">
        <f t="shared" si="0"/>
        <v>36</v>
      </c>
      <c r="O8" s="154">
        <f t="shared" si="1"/>
        <v>0</v>
      </c>
      <c r="P8">
        <v>6</v>
      </c>
      <c r="Q8">
        <v>15</v>
      </c>
      <c r="R8">
        <v>1.5</v>
      </c>
      <c r="S8">
        <v>7.5</v>
      </c>
      <c r="T8">
        <v>6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180</v>
      </c>
      <c r="G9">
        <f t="shared" si="5"/>
        <v>36</v>
      </c>
      <c r="H9" s="154"/>
      <c r="I9">
        <f>BRPL_EOD!AI9+BRPL_EOD!AJ9</f>
        <v>6</v>
      </c>
      <c r="J9">
        <f>BYPL_EOD!AI9+BYPL_EOD!AJ9</f>
        <v>15</v>
      </c>
      <c r="K9">
        <f>MES_EOD!AI9+MES_EOD!AJ9</f>
        <v>1.5</v>
      </c>
      <c r="L9">
        <f>NDMC_EOD!AI9+NDMC_EOD!AJ9</f>
        <v>7.5</v>
      </c>
      <c r="M9">
        <f>TPDDL_EOD!AI9+TPDDL_EOD!AJ9</f>
        <v>6</v>
      </c>
      <c r="N9">
        <f t="shared" si="0"/>
        <v>36</v>
      </c>
      <c r="O9" s="154">
        <f t="shared" si="1"/>
        <v>0</v>
      </c>
      <c r="P9">
        <v>6</v>
      </c>
      <c r="Q9">
        <v>15</v>
      </c>
      <c r="R9">
        <v>1.5</v>
      </c>
      <c r="S9">
        <v>7.5</v>
      </c>
      <c r="T9">
        <v>6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180</v>
      </c>
      <c r="G10">
        <f t="shared" si="5"/>
        <v>36</v>
      </c>
      <c r="H10" s="154"/>
      <c r="I10">
        <f>BRPL_EOD!AI10+BRPL_EOD!AJ10</f>
        <v>6</v>
      </c>
      <c r="J10">
        <f>BYPL_EOD!AI10+BYPL_EOD!AJ10</f>
        <v>15</v>
      </c>
      <c r="K10">
        <f>MES_EOD!AI10+MES_EOD!AJ10</f>
        <v>1.5</v>
      </c>
      <c r="L10">
        <f>NDMC_EOD!AI10+NDMC_EOD!AJ10</f>
        <v>7.5</v>
      </c>
      <c r="M10">
        <f>TPDDL_EOD!AI10+TPDDL_EOD!AJ10</f>
        <v>6</v>
      </c>
      <c r="N10">
        <f t="shared" si="0"/>
        <v>36</v>
      </c>
      <c r="O10" s="154">
        <f t="shared" si="1"/>
        <v>0</v>
      </c>
      <c r="P10">
        <v>6</v>
      </c>
      <c r="Q10">
        <v>15</v>
      </c>
      <c r="R10">
        <v>1.5</v>
      </c>
      <c r="S10">
        <v>7.5</v>
      </c>
      <c r="T10">
        <v>6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180</v>
      </c>
      <c r="G11">
        <f t="shared" si="5"/>
        <v>36</v>
      </c>
      <c r="H11" s="154"/>
      <c r="I11">
        <f>BRPL_EOD!AI11+BRPL_EOD!AJ11</f>
        <v>6</v>
      </c>
      <c r="J11">
        <f>BYPL_EOD!AI11+BYPL_EOD!AJ11</f>
        <v>15</v>
      </c>
      <c r="K11">
        <f>MES_EOD!AI11+MES_EOD!AJ11</f>
        <v>1.5</v>
      </c>
      <c r="L11">
        <f>NDMC_EOD!AI11+NDMC_EOD!AJ11</f>
        <v>7.5</v>
      </c>
      <c r="M11">
        <f>TPDDL_EOD!AI11+TPDDL_EOD!AJ11</f>
        <v>6</v>
      </c>
      <c r="N11">
        <f t="shared" si="0"/>
        <v>36</v>
      </c>
      <c r="O11" s="154">
        <f t="shared" si="1"/>
        <v>0</v>
      </c>
      <c r="P11">
        <v>6</v>
      </c>
      <c r="Q11">
        <v>15</v>
      </c>
      <c r="R11">
        <v>1.5</v>
      </c>
      <c r="S11">
        <v>7.5</v>
      </c>
      <c r="T11">
        <v>6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180</v>
      </c>
      <c r="G12">
        <f t="shared" si="5"/>
        <v>36</v>
      </c>
      <c r="H12" s="154"/>
      <c r="I12">
        <f>BRPL_EOD!AI12+BRPL_EOD!AJ12</f>
        <v>6</v>
      </c>
      <c r="J12">
        <f>BYPL_EOD!AI12+BYPL_EOD!AJ12</f>
        <v>15</v>
      </c>
      <c r="K12">
        <f>MES_EOD!AI12+MES_EOD!AJ12</f>
        <v>1.5</v>
      </c>
      <c r="L12">
        <f>NDMC_EOD!AI12+NDMC_EOD!AJ12</f>
        <v>7.5</v>
      </c>
      <c r="M12">
        <f>TPDDL_EOD!AI12+TPDDL_EOD!AJ12</f>
        <v>6</v>
      </c>
      <c r="N12">
        <f t="shared" si="0"/>
        <v>36</v>
      </c>
      <c r="O12" s="154">
        <f t="shared" si="1"/>
        <v>0</v>
      </c>
      <c r="P12">
        <v>6</v>
      </c>
      <c r="Q12">
        <v>15</v>
      </c>
      <c r="R12">
        <v>1.5</v>
      </c>
      <c r="S12">
        <v>7.5</v>
      </c>
      <c r="T12">
        <v>6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180</v>
      </c>
      <c r="G13">
        <f t="shared" si="5"/>
        <v>36</v>
      </c>
      <c r="H13" s="154"/>
      <c r="I13">
        <f>BRPL_EOD!AI13+BRPL_EOD!AJ13</f>
        <v>9.81</v>
      </c>
      <c r="J13">
        <f>BYPL_EOD!AI13+BYPL_EOD!AJ13</f>
        <v>5.57</v>
      </c>
      <c r="K13">
        <f>MES_EOD!AI13+MES_EOD!AJ13</f>
        <v>2.1</v>
      </c>
      <c r="L13">
        <f>NDMC_EOD!AI13+NDMC_EOD!AJ13</f>
        <v>10.51</v>
      </c>
      <c r="M13">
        <f>TPDDL_EOD!AI13+TPDDL_EOD!AJ13</f>
        <v>8</v>
      </c>
      <c r="N13">
        <f t="shared" si="0"/>
        <v>35.99</v>
      </c>
      <c r="O13" s="154">
        <f t="shared" si="1"/>
        <v>9.9999999999980105E-3</v>
      </c>
      <c r="P13">
        <v>9.8127257571547659</v>
      </c>
      <c r="Q13">
        <v>5.5715476521255907</v>
      </c>
      <c r="R13">
        <v>2.100583495415393</v>
      </c>
      <c r="S13">
        <v>10.512920255626563</v>
      </c>
      <c r="T13">
        <v>8.0022228396776871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180</v>
      </c>
      <c r="G14">
        <f t="shared" si="5"/>
        <v>36</v>
      </c>
      <c r="H14" s="154"/>
      <c r="I14">
        <f>BRPL_EOD!AI14+BRPL_EOD!AJ14</f>
        <v>9.81</v>
      </c>
      <c r="J14">
        <f>BYPL_EOD!AI14+BYPL_EOD!AJ14</f>
        <v>5.57</v>
      </c>
      <c r="K14">
        <f>MES_EOD!AI14+MES_EOD!AJ14</f>
        <v>2.1</v>
      </c>
      <c r="L14">
        <f>NDMC_EOD!AI14+NDMC_EOD!AJ14</f>
        <v>10.51</v>
      </c>
      <c r="M14">
        <f>TPDDL_EOD!AI14+TPDDL_EOD!AJ14</f>
        <v>8</v>
      </c>
      <c r="N14">
        <f t="shared" si="0"/>
        <v>35.99</v>
      </c>
      <c r="O14" s="154">
        <f t="shared" si="1"/>
        <v>9.9999999999980105E-3</v>
      </c>
      <c r="P14">
        <v>9.8127257571547659</v>
      </c>
      <c r="Q14">
        <v>5.5715476521255907</v>
      </c>
      <c r="R14">
        <v>2.100583495415393</v>
      </c>
      <c r="S14">
        <v>10.512920255626563</v>
      </c>
      <c r="T14">
        <v>8.0022228396776871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180</v>
      </c>
      <c r="G15">
        <f t="shared" si="5"/>
        <v>36</v>
      </c>
      <c r="H15" s="154"/>
      <c r="I15">
        <f>BRPL_EOD!AI15+BRPL_EOD!AJ15</f>
        <v>9.81</v>
      </c>
      <c r="J15">
        <f>BYPL_EOD!AI15+BYPL_EOD!AJ15</f>
        <v>5.57</v>
      </c>
      <c r="K15">
        <f>MES_EOD!AI15+MES_EOD!AJ15</f>
        <v>2.1</v>
      </c>
      <c r="L15">
        <f>NDMC_EOD!AI15+NDMC_EOD!AJ15</f>
        <v>10.51</v>
      </c>
      <c r="M15">
        <f>TPDDL_EOD!AI15+TPDDL_EOD!AJ15</f>
        <v>8</v>
      </c>
      <c r="N15">
        <f t="shared" si="0"/>
        <v>35.99</v>
      </c>
      <c r="O15" s="154">
        <f t="shared" si="1"/>
        <v>9.9999999999980105E-3</v>
      </c>
      <c r="P15">
        <v>9.8127257571547659</v>
      </c>
      <c r="Q15">
        <v>5.5715476521255907</v>
      </c>
      <c r="R15">
        <v>2.100583495415393</v>
      </c>
      <c r="S15">
        <v>10.512920255626563</v>
      </c>
      <c r="T15">
        <v>8.0022228396776871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180</v>
      </c>
      <c r="G16">
        <f t="shared" si="5"/>
        <v>36</v>
      </c>
      <c r="H16" s="154"/>
      <c r="I16">
        <f>BRPL_EOD!AI16+BRPL_EOD!AJ16</f>
        <v>9.81</v>
      </c>
      <c r="J16">
        <f>BYPL_EOD!AI16+BYPL_EOD!AJ16</f>
        <v>5.57</v>
      </c>
      <c r="K16">
        <f>MES_EOD!AI16+MES_EOD!AJ16</f>
        <v>2.1</v>
      </c>
      <c r="L16">
        <f>NDMC_EOD!AI16+NDMC_EOD!AJ16</f>
        <v>10.51</v>
      </c>
      <c r="M16">
        <f>TPDDL_EOD!AI16+TPDDL_EOD!AJ16</f>
        <v>8</v>
      </c>
      <c r="N16">
        <f t="shared" si="0"/>
        <v>35.99</v>
      </c>
      <c r="O16" s="154">
        <f t="shared" si="1"/>
        <v>9.9999999999980105E-3</v>
      </c>
      <c r="P16">
        <v>9.8127257571547659</v>
      </c>
      <c r="Q16">
        <v>5.5715476521255907</v>
      </c>
      <c r="R16">
        <v>2.100583495415393</v>
      </c>
      <c r="S16">
        <v>10.512920255626563</v>
      </c>
      <c r="T16">
        <v>8.0022228396776871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180</v>
      </c>
      <c r="G17">
        <f t="shared" si="5"/>
        <v>36</v>
      </c>
      <c r="H17" s="154"/>
      <c r="I17">
        <f>BRPL_EOD!AI17+BRPL_EOD!AJ17</f>
        <v>9.81</v>
      </c>
      <c r="J17">
        <f>BYPL_EOD!AI17+BYPL_EOD!AJ17</f>
        <v>5.57</v>
      </c>
      <c r="K17">
        <f>MES_EOD!AI17+MES_EOD!AJ17</f>
        <v>2.1</v>
      </c>
      <c r="L17">
        <f>NDMC_EOD!AI17+NDMC_EOD!AJ17</f>
        <v>10.51</v>
      </c>
      <c r="M17">
        <f>TPDDL_EOD!AI17+TPDDL_EOD!AJ17</f>
        <v>8</v>
      </c>
      <c r="N17">
        <f t="shared" si="0"/>
        <v>35.99</v>
      </c>
      <c r="O17" s="154">
        <f t="shared" si="1"/>
        <v>9.9999999999980105E-3</v>
      </c>
      <c r="P17">
        <v>9.8127257571547659</v>
      </c>
      <c r="Q17">
        <v>5.5715476521255907</v>
      </c>
      <c r="R17">
        <v>2.100583495415393</v>
      </c>
      <c r="S17">
        <v>10.512920255626563</v>
      </c>
      <c r="T17">
        <v>8.0022228396776871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180</v>
      </c>
      <c r="G18">
        <f t="shared" si="5"/>
        <v>36</v>
      </c>
      <c r="H18" s="154"/>
      <c r="I18">
        <f>BRPL_EOD!AI18+BRPL_EOD!AJ18</f>
        <v>9.81</v>
      </c>
      <c r="J18">
        <f>BYPL_EOD!AI18+BYPL_EOD!AJ18</f>
        <v>5.57</v>
      </c>
      <c r="K18">
        <f>MES_EOD!AI18+MES_EOD!AJ18</f>
        <v>2.1</v>
      </c>
      <c r="L18">
        <f>NDMC_EOD!AI18+NDMC_EOD!AJ18</f>
        <v>10.51</v>
      </c>
      <c r="M18">
        <f>TPDDL_EOD!AI18+TPDDL_EOD!AJ18</f>
        <v>8</v>
      </c>
      <c r="N18">
        <f t="shared" si="0"/>
        <v>35.99</v>
      </c>
      <c r="O18" s="154">
        <f t="shared" si="1"/>
        <v>9.9999999999980105E-3</v>
      </c>
      <c r="P18">
        <v>9.8127257571547659</v>
      </c>
      <c r="Q18">
        <v>5.5715476521255907</v>
      </c>
      <c r="R18">
        <v>2.100583495415393</v>
      </c>
      <c r="S18">
        <v>10.512920255626563</v>
      </c>
      <c r="T18">
        <v>8.0022228396776871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180</v>
      </c>
      <c r="G19">
        <f t="shared" si="5"/>
        <v>36</v>
      </c>
      <c r="H19" s="154"/>
      <c r="I19">
        <f>BRPL_EOD!AI19+BRPL_EOD!AJ19</f>
        <v>9.81</v>
      </c>
      <c r="J19">
        <f>BYPL_EOD!AI19+BYPL_EOD!AJ19</f>
        <v>5.57</v>
      </c>
      <c r="K19">
        <f>MES_EOD!AI19+MES_EOD!AJ19</f>
        <v>2.1</v>
      </c>
      <c r="L19">
        <f>NDMC_EOD!AI19+NDMC_EOD!AJ19</f>
        <v>10.51</v>
      </c>
      <c r="M19">
        <f>TPDDL_EOD!AI19+TPDDL_EOD!AJ19</f>
        <v>8</v>
      </c>
      <c r="N19">
        <f t="shared" si="0"/>
        <v>35.99</v>
      </c>
      <c r="O19" s="154">
        <f t="shared" si="1"/>
        <v>9.9999999999980105E-3</v>
      </c>
      <c r="P19">
        <v>9.8127257571547659</v>
      </c>
      <c r="Q19">
        <v>5.5715476521255907</v>
      </c>
      <c r="R19">
        <v>2.100583495415393</v>
      </c>
      <c r="S19">
        <v>10.512920255626563</v>
      </c>
      <c r="T19">
        <v>8.0022228396776871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180</v>
      </c>
      <c r="G20">
        <f t="shared" si="5"/>
        <v>36</v>
      </c>
      <c r="H20" s="154"/>
      <c r="I20">
        <f>BRPL_EOD!AI20+BRPL_EOD!AJ20</f>
        <v>9.81</v>
      </c>
      <c r="J20">
        <f>BYPL_EOD!AI20+BYPL_EOD!AJ20</f>
        <v>5.57</v>
      </c>
      <c r="K20">
        <f>MES_EOD!AI20+MES_EOD!AJ20</f>
        <v>2.1</v>
      </c>
      <c r="L20">
        <f>NDMC_EOD!AI20+NDMC_EOD!AJ20</f>
        <v>10.51</v>
      </c>
      <c r="M20">
        <f>TPDDL_EOD!AI20+TPDDL_EOD!AJ20</f>
        <v>8</v>
      </c>
      <c r="N20">
        <f t="shared" si="0"/>
        <v>35.99</v>
      </c>
      <c r="O20" s="154">
        <f t="shared" si="1"/>
        <v>9.9999999999980105E-3</v>
      </c>
      <c r="P20">
        <v>9.8127257571547659</v>
      </c>
      <c r="Q20">
        <v>5.5715476521255907</v>
      </c>
      <c r="R20">
        <v>2.100583495415393</v>
      </c>
      <c r="S20">
        <v>10.512920255626563</v>
      </c>
      <c r="T20">
        <v>8.0022228396776871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180</v>
      </c>
      <c r="G21">
        <f t="shared" si="5"/>
        <v>36</v>
      </c>
      <c r="H21" s="154"/>
      <c r="I21">
        <f>BRPL_EOD!AI21+BRPL_EOD!AJ21</f>
        <v>9.81</v>
      </c>
      <c r="J21">
        <f>BYPL_EOD!AI21+BYPL_EOD!AJ21</f>
        <v>5.57</v>
      </c>
      <c r="K21">
        <f>MES_EOD!AI21+MES_EOD!AJ21</f>
        <v>2.1</v>
      </c>
      <c r="L21">
        <f>NDMC_EOD!AI21+NDMC_EOD!AJ21</f>
        <v>10.51</v>
      </c>
      <c r="M21">
        <f>TPDDL_EOD!AI21+TPDDL_EOD!AJ21</f>
        <v>8</v>
      </c>
      <c r="N21">
        <f t="shared" si="0"/>
        <v>35.99</v>
      </c>
      <c r="O21" s="154">
        <f t="shared" si="1"/>
        <v>9.9999999999980105E-3</v>
      </c>
      <c r="P21">
        <v>9.8127257571547659</v>
      </c>
      <c r="Q21">
        <v>5.5715476521255907</v>
      </c>
      <c r="R21">
        <v>2.100583495415393</v>
      </c>
      <c r="S21">
        <v>10.512920255626563</v>
      </c>
      <c r="T21">
        <v>8.0022228396776871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180</v>
      </c>
      <c r="G22">
        <f t="shared" si="5"/>
        <v>36</v>
      </c>
      <c r="H22" s="154"/>
      <c r="I22">
        <f>BRPL_EOD!AI22+BRPL_EOD!AJ22</f>
        <v>9.81</v>
      </c>
      <c r="J22">
        <f>BYPL_EOD!AI22+BYPL_EOD!AJ22</f>
        <v>5.57</v>
      </c>
      <c r="K22">
        <f>MES_EOD!AI22+MES_EOD!AJ22</f>
        <v>2.1</v>
      </c>
      <c r="L22">
        <f>NDMC_EOD!AI22+NDMC_EOD!AJ22</f>
        <v>10.51</v>
      </c>
      <c r="M22">
        <f>TPDDL_EOD!AI22+TPDDL_EOD!AJ22</f>
        <v>8</v>
      </c>
      <c r="N22">
        <f t="shared" si="0"/>
        <v>35.99</v>
      </c>
      <c r="O22" s="154">
        <f t="shared" si="1"/>
        <v>9.9999999999980105E-3</v>
      </c>
      <c r="P22">
        <v>9.8127257571547659</v>
      </c>
      <c r="Q22">
        <v>5.5715476521255907</v>
      </c>
      <c r="R22">
        <v>2.100583495415393</v>
      </c>
      <c r="S22">
        <v>10.512920255626563</v>
      </c>
      <c r="T22">
        <v>8.0022228396776871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180</v>
      </c>
      <c r="G23">
        <f t="shared" si="5"/>
        <v>36</v>
      </c>
      <c r="H23" s="154"/>
      <c r="I23">
        <f>BRPL_EOD!AI23+BRPL_EOD!AJ23</f>
        <v>9.81</v>
      </c>
      <c r="J23">
        <f>BYPL_EOD!AI23+BYPL_EOD!AJ23</f>
        <v>5.57</v>
      </c>
      <c r="K23">
        <f>MES_EOD!AI23+MES_EOD!AJ23</f>
        <v>2.1</v>
      </c>
      <c r="L23">
        <f>NDMC_EOD!AI23+NDMC_EOD!AJ23</f>
        <v>10.51</v>
      </c>
      <c r="M23">
        <f>TPDDL_EOD!AI23+TPDDL_EOD!AJ23</f>
        <v>8</v>
      </c>
      <c r="N23">
        <f t="shared" si="0"/>
        <v>35.99</v>
      </c>
      <c r="O23" s="154">
        <f t="shared" si="1"/>
        <v>9.9999999999980105E-3</v>
      </c>
      <c r="P23">
        <v>9.8127257571547659</v>
      </c>
      <c r="Q23">
        <v>5.5715476521255907</v>
      </c>
      <c r="R23">
        <v>2.100583495415393</v>
      </c>
      <c r="S23">
        <v>10.512920255626563</v>
      </c>
      <c r="T23">
        <v>8.0022228396776871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180</v>
      </c>
      <c r="G24">
        <f t="shared" si="5"/>
        <v>36</v>
      </c>
      <c r="H24" s="154"/>
      <c r="I24">
        <f>BRPL_EOD!AI24+BRPL_EOD!AJ24</f>
        <v>9.81</v>
      </c>
      <c r="J24">
        <f>BYPL_EOD!AI24+BYPL_EOD!AJ24</f>
        <v>5.57</v>
      </c>
      <c r="K24">
        <f>MES_EOD!AI24+MES_EOD!AJ24</f>
        <v>2.1</v>
      </c>
      <c r="L24">
        <f>NDMC_EOD!AI24+NDMC_EOD!AJ24</f>
        <v>10.51</v>
      </c>
      <c r="M24">
        <f>TPDDL_EOD!AI24+TPDDL_EOD!AJ24</f>
        <v>8</v>
      </c>
      <c r="N24">
        <f t="shared" si="0"/>
        <v>35.99</v>
      </c>
      <c r="O24" s="154">
        <f t="shared" si="1"/>
        <v>9.9999999999980105E-3</v>
      </c>
      <c r="P24">
        <v>9.8127257571547659</v>
      </c>
      <c r="Q24">
        <v>5.5715476521255907</v>
      </c>
      <c r="R24">
        <v>2.100583495415393</v>
      </c>
      <c r="S24">
        <v>10.512920255626563</v>
      </c>
      <c r="T24">
        <v>8.0022228396776871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180</v>
      </c>
      <c r="G25">
        <f t="shared" si="5"/>
        <v>36</v>
      </c>
      <c r="H25" s="154"/>
      <c r="I25">
        <f>BRPL_EOD!AI25+BRPL_EOD!AJ25</f>
        <v>9.81</v>
      </c>
      <c r="J25">
        <f>BYPL_EOD!AI25+BYPL_EOD!AJ25</f>
        <v>5.57</v>
      </c>
      <c r="K25">
        <f>MES_EOD!AI25+MES_EOD!AJ25</f>
        <v>2.1</v>
      </c>
      <c r="L25">
        <f>NDMC_EOD!AI25+NDMC_EOD!AJ25</f>
        <v>10.51</v>
      </c>
      <c r="M25">
        <f>TPDDL_EOD!AI25+TPDDL_EOD!AJ25</f>
        <v>8</v>
      </c>
      <c r="N25">
        <f t="shared" si="0"/>
        <v>35.99</v>
      </c>
      <c r="O25" s="154">
        <f t="shared" si="1"/>
        <v>9.9999999999980105E-3</v>
      </c>
      <c r="P25">
        <v>9.8127257571547659</v>
      </c>
      <c r="Q25">
        <v>5.5715476521255907</v>
      </c>
      <c r="R25">
        <v>2.100583495415393</v>
      </c>
      <c r="S25">
        <v>10.512920255626563</v>
      </c>
      <c r="T25">
        <v>8.0022228396776871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180</v>
      </c>
      <c r="G26">
        <f t="shared" si="5"/>
        <v>36</v>
      </c>
      <c r="H26" s="154"/>
      <c r="I26">
        <f>BRPL_EOD!AI26+BRPL_EOD!AJ26</f>
        <v>9.81</v>
      </c>
      <c r="J26">
        <f>BYPL_EOD!AI26+BYPL_EOD!AJ26</f>
        <v>5.57</v>
      </c>
      <c r="K26">
        <f>MES_EOD!AI26+MES_EOD!AJ26</f>
        <v>2.1</v>
      </c>
      <c r="L26">
        <f>NDMC_EOD!AI26+NDMC_EOD!AJ26</f>
        <v>10.51</v>
      </c>
      <c r="M26">
        <f>TPDDL_EOD!AI26+TPDDL_EOD!AJ26</f>
        <v>8</v>
      </c>
      <c r="N26">
        <f t="shared" si="0"/>
        <v>35.99</v>
      </c>
      <c r="O26" s="154">
        <f t="shared" si="1"/>
        <v>9.9999999999980105E-3</v>
      </c>
      <c r="P26">
        <v>9.8127257571547659</v>
      </c>
      <c r="Q26">
        <v>5.5715476521255907</v>
      </c>
      <c r="R26">
        <v>2.100583495415393</v>
      </c>
      <c r="S26">
        <v>10.512920255626563</v>
      </c>
      <c r="T26">
        <v>8.0022228396776871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180</v>
      </c>
      <c r="G27">
        <f t="shared" si="5"/>
        <v>36</v>
      </c>
      <c r="H27" s="154"/>
      <c r="I27">
        <f>BRPL_EOD!AI27+BRPL_EOD!AJ27</f>
        <v>7.58</v>
      </c>
      <c r="J27">
        <f>BYPL_EOD!AI27+BYPL_EOD!AJ27</f>
        <v>18.95</v>
      </c>
      <c r="K27">
        <f>MES_EOD!AI27+MES_EOD!AJ27</f>
        <v>1.89</v>
      </c>
      <c r="L27">
        <f>NDMC_EOD!AI27+NDMC_EOD!AJ27</f>
        <v>0</v>
      </c>
      <c r="M27">
        <f>TPDDL_EOD!AI27+TPDDL_EOD!AJ27</f>
        <v>7.58</v>
      </c>
      <c r="N27">
        <f t="shared" si="0"/>
        <v>36</v>
      </c>
      <c r="O27" s="154">
        <f t="shared" si="1"/>
        <v>0</v>
      </c>
      <c r="P27">
        <v>7.58</v>
      </c>
      <c r="Q27">
        <v>18.95</v>
      </c>
      <c r="R27">
        <v>1.89</v>
      </c>
      <c r="S27">
        <v>0</v>
      </c>
      <c r="T27">
        <v>7.58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180</v>
      </c>
      <c r="G28">
        <f t="shared" si="5"/>
        <v>36</v>
      </c>
      <c r="H28" s="154"/>
      <c r="I28">
        <f>BRPL_EOD!AI28+BRPL_EOD!AJ28</f>
        <v>8</v>
      </c>
      <c r="J28">
        <f>BYPL_EOD!AI28+BYPL_EOD!AJ28</f>
        <v>15</v>
      </c>
      <c r="K28">
        <f>MES_EOD!AI28+MES_EOD!AJ28</f>
        <v>2</v>
      </c>
      <c r="L28">
        <f>NDMC_EOD!AI28+NDMC_EOD!AJ28</f>
        <v>3</v>
      </c>
      <c r="M28">
        <f>TPDDL_EOD!AI28+TPDDL_EOD!AJ28</f>
        <v>8</v>
      </c>
      <c r="N28">
        <f t="shared" si="0"/>
        <v>36</v>
      </c>
      <c r="O28" s="154">
        <f t="shared" si="1"/>
        <v>0</v>
      </c>
      <c r="P28">
        <v>8</v>
      </c>
      <c r="Q28">
        <v>15</v>
      </c>
      <c r="R28">
        <v>2</v>
      </c>
      <c r="S28">
        <v>3</v>
      </c>
      <c r="T28">
        <v>8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180</v>
      </c>
      <c r="G29">
        <f t="shared" si="5"/>
        <v>36</v>
      </c>
      <c r="H29" s="154"/>
      <c r="I29">
        <f>BRPL_EOD!AI29+BRPL_EOD!AJ29</f>
        <v>9.81</v>
      </c>
      <c r="J29">
        <f>BYPL_EOD!AI29+BYPL_EOD!AJ29</f>
        <v>5.57</v>
      </c>
      <c r="K29">
        <f>MES_EOD!AI29+MES_EOD!AJ29</f>
        <v>2.1</v>
      </c>
      <c r="L29">
        <f>NDMC_EOD!AI29+NDMC_EOD!AJ29</f>
        <v>10.51</v>
      </c>
      <c r="M29">
        <f>TPDDL_EOD!AI29+TPDDL_EOD!AJ29</f>
        <v>8</v>
      </c>
      <c r="N29">
        <f t="shared" si="0"/>
        <v>35.99</v>
      </c>
      <c r="O29" s="154">
        <f t="shared" si="1"/>
        <v>9.9999999999980105E-3</v>
      </c>
      <c r="P29">
        <v>9.8127257571547659</v>
      </c>
      <c r="Q29">
        <v>5.5715476521255907</v>
      </c>
      <c r="R29">
        <v>2.100583495415393</v>
      </c>
      <c r="S29">
        <v>10.512920255626563</v>
      </c>
      <c r="T29">
        <v>8.0022228396776871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180</v>
      </c>
      <c r="G30">
        <f t="shared" si="5"/>
        <v>36</v>
      </c>
      <c r="H30" s="154"/>
      <c r="I30">
        <f>BRPL_EOD!AI30+BRPL_EOD!AJ30</f>
        <v>9.81</v>
      </c>
      <c r="J30">
        <f>BYPL_EOD!AI30+BYPL_EOD!AJ30</f>
        <v>5.57</v>
      </c>
      <c r="K30">
        <f>MES_EOD!AI30+MES_EOD!AJ30</f>
        <v>2.1</v>
      </c>
      <c r="L30">
        <f>NDMC_EOD!AI30+NDMC_EOD!AJ30</f>
        <v>10.51</v>
      </c>
      <c r="M30">
        <f>TPDDL_EOD!AI30+TPDDL_EOD!AJ30</f>
        <v>8</v>
      </c>
      <c r="N30">
        <f t="shared" si="0"/>
        <v>35.99</v>
      </c>
      <c r="O30" s="154">
        <f t="shared" si="1"/>
        <v>9.9999999999980105E-3</v>
      </c>
      <c r="P30">
        <v>9.8127257571547659</v>
      </c>
      <c r="Q30">
        <v>5.5715476521255907</v>
      </c>
      <c r="R30">
        <v>2.100583495415393</v>
      </c>
      <c r="S30">
        <v>10.512920255626563</v>
      </c>
      <c r="T30">
        <v>8.0022228396776871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180</v>
      </c>
      <c r="G31">
        <f t="shared" si="5"/>
        <v>36</v>
      </c>
      <c r="H31" s="154"/>
      <c r="I31">
        <f>BRPL_EOD!AI31+BRPL_EOD!AJ31</f>
        <v>9.81</v>
      </c>
      <c r="J31">
        <f>BYPL_EOD!AI31+BYPL_EOD!AJ31</f>
        <v>5.57</v>
      </c>
      <c r="K31">
        <f>MES_EOD!AI31+MES_EOD!AJ31</f>
        <v>2.1</v>
      </c>
      <c r="L31">
        <f>NDMC_EOD!AI31+NDMC_EOD!AJ31</f>
        <v>10.51</v>
      </c>
      <c r="M31">
        <f>TPDDL_EOD!AI31+TPDDL_EOD!AJ31</f>
        <v>8</v>
      </c>
      <c r="N31">
        <f t="shared" si="0"/>
        <v>35.99</v>
      </c>
      <c r="O31" s="154">
        <f t="shared" si="1"/>
        <v>9.9999999999980105E-3</v>
      </c>
      <c r="P31">
        <v>9.8127257571547659</v>
      </c>
      <c r="Q31">
        <v>5.5715476521255907</v>
      </c>
      <c r="R31">
        <v>2.100583495415393</v>
      </c>
      <c r="S31">
        <v>10.512920255626563</v>
      </c>
      <c r="T31">
        <v>8.0022228396776871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180</v>
      </c>
      <c r="G32">
        <f t="shared" si="5"/>
        <v>36</v>
      </c>
      <c r="H32" s="154"/>
      <c r="I32">
        <f>BRPL_EOD!AI32+BRPL_EOD!AJ32</f>
        <v>9.81</v>
      </c>
      <c r="J32">
        <f>BYPL_EOD!AI32+BYPL_EOD!AJ32</f>
        <v>5.57</v>
      </c>
      <c r="K32">
        <f>MES_EOD!AI32+MES_EOD!AJ32</f>
        <v>2.1</v>
      </c>
      <c r="L32">
        <f>NDMC_EOD!AI32+NDMC_EOD!AJ32</f>
        <v>10.51</v>
      </c>
      <c r="M32">
        <f>TPDDL_EOD!AI32+TPDDL_EOD!AJ32</f>
        <v>8</v>
      </c>
      <c r="N32">
        <f t="shared" si="0"/>
        <v>35.99</v>
      </c>
      <c r="O32" s="154">
        <f t="shared" si="1"/>
        <v>9.9999999999980105E-3</v>
      </c>
      <c r="P32">
        <v>9.8127257571547659</v>
      </c>
      <c r="Q32">
        <v>5.5715476521255907</v>
      </c>
      <c r="R32">
        <v>2.100583495415393</v>
      </c>
      <c r="S32">
        <v>10.512920255626563</v>
      </c>
      <c r="T32">
        <v>8.0022228396776871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180</v>
      </c>
      <c r="G33">
        <f t="shared" si="5"/>
        <v>36</v>
      </c>
      <c r="H33" s="154"/>
      <c r="I33">
        <f>BRPL_EOD!AI33+BRPL_EOD!AJ33</f>
        <v>9.81</v>
      </c>
      <c r="J33">
        <f>BYPL_EOD!AI33+BYPL_EOD!AJ33</f>
        <v>5.57</v>
      </c>
      <c r="K33">
        <f>MES_EOD!AI33+MES_EOD!AJ33</f>
        <v>2.1</v>
      </c>
      <c r="L33">
        <f>NDMC_EOD!AI33+NDMC_EOD!AJ33</f>
        <v>10.51</v>
      </c>
      <c r="M33">
        <f>TPDDL_EOD!AI33+TPDDL_EOD!AJ33</f>
        <v>8</v>
      </c>
      <c r="N33">
        <f t="shared" si="0"/>
        <v>35.99</v>
      </c>
      <c r="O33" s="154">
        <f t="shared" si="1"/>
        <v>9.9999999999980105E-3</v>
      </c>
      <c r="P33">
        <v>9.8127257571547659</v>
      </c>
      <c r="Q33">
        <v>5.5715476521255907</v>
      </c>
      <c r="R33">
        <v>2.100583495415393</v>
      </c>
      <c r="S33">
        <v>10.512920255626563</v>
      </c>
      <c r="T33">
        <v>8.0022228396776871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180</v>
      </c>
      <c r="G34">
        <f t="shared" si="5"/>
        <v>36</v>
      </c>
      <c r="H34" s="154"/>
      <c r="I34">
        <f>BRPL_EOD!AI34+BRPL_EOD!AJ34</f>
        <v>9.81</v>
      </c>
      <c r="J34">
        <f>BYPL_EOD!AI34+BYPL_EOD!AJ34</f>
        <v>5.57</v>
      </c>
      <c r="K34">
        <f>MES_EOD!AI34+MES_EOD!AJ34</f>
        <v>2.1</v>
      </c>
      <c r="L34">
        <f>NDMC_EOD!AI34+NDMC_EOD!AJ34</f>
        <v>10.51</v>
      </c>
      <c r="M34">
        <f>TPDDL_EOD!AI34+TPDDL_EOD!AJ34</f>
        <v>8</v>
      </c>
      <c r="N34">
        <f t="shared" si="0"/>
        <v>35.99</v>
      </c>
      <c r="O34" s="154">
        <f t="shared" si="1"/>
        <v>9.9999999999980105E-3</v>
      </c>
      <c r="P34">
        <v>9.8127257571547659</v>
      </c>
      <c r="Q34">
        <v>5.5715476521255907</v>
      </c>
      <c r="R34">
        <v>2.100583495415393</v>
      </c>
      <c r="S34">
        <v>10.512920255626563</v>
      </c>
      <c r="T34">
        <v>8.0022228396776871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180</v>
      </c>
      <c r="G35">
        <f t="shared" si="5"/>
        <v>36</v>
      </c>
      <c r="H35" s="154"/>
      <c r="I35">
        <f>BRPL_EOD!AI35+BRPL_EOD!AJ35</f>
        <v>9.81</v>
      </c>
      <c r="J35">
        <f>BYPL_EOD!AI35+BYPL_EOD!AJ35</f>
        <v>5.57</v>
      </c>
      <c r="K35">
        <f>MES_EOD!AI35+MES_EOD!AJ35</f>
        <v>2.1</v>
      </c>
      <c r="L35">
        <f>NDMC_EOD!AI35+NDMC_EOD!AJ35</f>
        <v>10.51</v>
      </c>
      <c r="M35">
        <f>TPDDL_EOD!AI35+TPDDL_EOD!AJ35</f>
        <v>8</v>
      </c>
      <c r="N35">
        <f t="shared" si="0"/>
        <v>35.99</v>
      </c>
      <c r="O35" s="154">
        <f t="shared" si="1"/>
        <v>9.9999999999980105E-3</v>
      </c>
      <c r="P35">
        <v>9.8127257571547659</v>
      </c>
      <c r="Q35">
        <v>5.5715476521255907</v>
      </c>
      <c r="R35">
        <v>2.100583495415393</v>
      </c>
      <c r="S35">
        <v>10.512920255626563</v>
      </c>
      <c r="T35">
        <v>8.0022228396776871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180</v>
      </c>
      <c r="G36">
        <f t="shared" si="5"/>
        <v>36</v>
      </c>
      <c r="H36" s="154"/>
      <c r="I36">
        <f>BRPL_EOD!AI36+BRPL_EOD!AJ36</f>
        <v>9.81</v>
      </c>
      <c r="J36">
        <f>BYPL_EOD!AI36+BYPL_EOD!AJ36</f>
        <v>5.57</v>
      </c>
      <c r="K36">
        <f>MES_EOD!AI36+MES_EOD!AJ36</f>
        <v>2.1</v>
      </c>
      <c r="L36">
        <f>NDMC_EOD!AI36+NDMC_EOD!AJ36</f>
        <v>10.51</v>
      </c>
      <c r="M36">
        <f>TPDDL_EOD!AI36+TPDDL_EOD!AJ36</f>
        <v>8</v>
      </c>
      <c r="N36">
        <f t="shared" si="0"/>
        <v>35.99</v>
      </c>
      <c r="O36" s="154">
        <f t="shared" si="1"/>
        <v>9.9999999999980105E-3</v>
      </c>
      <c r="P36">
        <v>9.8127257571547659</v>
      </c>
      <c r="Q36">
        <v>5.5715476521255907</v>
      </c>
      <c r="R36">
        <v>2.100583495415393</v>
      </c>
      <c r="S36">
        <v>10.512920255626563</v>
      </c>
      <c r="T36">
        <v>8.0022228396776871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180</v>
      </c>
      <c r="G37">
        <f t="shared" si="5"/>
        <v>36</v>
      </c>
      <c r="H37" s="154"/>
      <c r="I37">
        <f>BRPL_EOD!AI37+BRPL_EOD!AJ37</f>
        <v>9.81</v>
      </c>
      <c r="J37">
        <f>BYPL_EOD!AI37+BYPL_EOD!AJ37</f>
        <v>5.57</v>
      </c>
      <c r="K37">
        <f>MES_EOD!AI37+MES_EOD!AJ37</f>
        <v>2.1</v>
      </c>
      <c r="L37">
        <f>NDMC_EOD!AI37+NDMC_EOD!AJ37</f>
        <v>10.51</v>
      </c>
      <c r="M37">
        <f>TPDDL_EOD!AI37+TPDDL_EOD!AJ37</f>
        <v>8</v>
      </c>
      <c r="N37">
        <f t="shared" si="0"/>
        <v>35.99</v>
      </c>
      <c r="O37" s="154">
        <f t="shared" si="1"/>
        <v>9.9999999999980105E-3</v>
      </c>
      <c r="P37">
        <v>9.8127257571547659</v>
      </c>
      <c r="Q37">
        <v>5.5715476521255907</v>
      </c>
      <c r="R37">
        <v>2.100583495415393</v>
      </c>
      <c r="S37">
        <v>10.512920255626563</v>
      </c>
      <c r="T37">
        <v>8.0022228396776871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180</v>
      </c>
      <c r="G38">
        <f t="shared" si="5"/>
        <v>36</v>
      </c>
      <c r="H38" s="154"/>
      <c r="I38">
        <f>BRPL_EOD!AI38+BRPL_EOD!AJ38</f>
        <v>9.81</v>
      </c>
      <c r="J38">
        <f>BYPL_EOD!AI38+BYPL_EOD!AJ38</f>
        <v>5.57</v>
      </c>
      <c r="K38">
        <f>MES_EOD!AI38+MES_EOD!AJ38</f>
        <v>2.1</v>
      </c>
      <c r="L38">
        <f>NDMC_EOD!AI38+NDMC_EOD!AJ38</f>
        <v>10.51</v>
      </c>
      <c r="M38">
        <f>TPDDL_EOD!AI38+TPDDL_EOD!AJ38</f>
        <v>8</v>
      </c>
      <c r="N38">
        <f t="shared" si="0"/>
        <v>35.99</v>
      </c>
      <c r="O38" s="154">
        <f t="shared" si="1"/>
        <v>9.9999999999980105E-3</v>
      </c>
      <c r="P38">
        <v>9.8127257571547659</v>
      </c>
      <c r="Q38">
        <v>5.5715476521255907</v>
      </c>
      <c r="R38">
        <v>2.100583495415393</v>
      </c>
      <c r="S38">
        <v>10.512920255626563</v>
      </c>
      <c r="T38">
        <v>8.0022228396776871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180</v>
      </c>
      <c r="G39">
        <f t="shared" si="5"/>
        <v>36</v>
      </c>
      <c r="H39" s="154"/>
      <c r="I39">
        <f>BRPL_EOD!AI39+BRPL_EOD!AJ39</f>
        <v>9.81</v>
      </c>
      <c r="J39">
        <f>BYPL_EOD!AI39+BYPL_EOD!AJ39</f>
        <v>5.57</v>
      </c>
      <c r="K39">
        <f>MES_EOD!AI39+MES_EOD!AJ39</f>
        <v>2.1</v>
      </c>
      <c r="L39">
        <f>NDMC_EOD!AI39+NDMC_EOD!AJ39</f>
        <v>10.51</v>
      </c>
      <c r="M39">
        <f>TPDDL_EOD!AI39+TPDDL_EOD!AJ39</f>
        <v>8</v>
      </c>
      <c r="N39">
        <f t="shared" si="0"/>
        <v>35.99</v>
      </c>
      <c r="O39" s="154">
        <f t="shared" si="1"/>
        <v>9.9999999999980105E-3</v>
      </c>
      <c r="P39">
        <v>9.8127257571547659</v>
      </c>
      <c r="Q39">
        <v>5.5715476521255907</v>
      </c>
      <c r="R39">
        <v>2.100583495415393</v>
      </c>
      <c r="S39">
        <v>10.512920255626563</v>
      </c>
      <c r="T39">
        <v>8.0022228396776871</v>
      </c>
      <c r="U39" s="156">
        <f t="shared" si="2"/>
        <v>36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180</v>
      </c>
      <c r="G40">
        <f t="shared" si="5"/>
        <v>36</v>
      </c>
      <c r="H40" s="154"/>
      <c r="I40">
        <f>BRPL_EOD!AI40+BRPL_EOD!AJ40</f>
        <v>9.81</v>
      </c>
      <c r="J40">
        <f>BYPL_EOD!AI40+BYPL_EOD!AJ40</f>
        <v>5.57</v>
      </c>
      <c r="K40">
        <f>MES_EOD!AI40+MES_EOD!AJ40</f>
        <v>2.1</v>
      </c>
      <c r="L40">
        <f>NDMC_EOD!AI40+NDMC_EOD!AJ40</f>
        <v>10.51</v>
      </c>
      <c r="M40">
        <f>TPDDL_EOD!AI40+TPDDL_EOD!AJ40</f>
        <v>8</v>
      </c>
      <c r="N40">
        <f t="shared" si="0"/>
        <v>35.99</v>
      </c>
      <c r="O40" s="154">
        <f t="shared" si="1"/>
        <v>9.9999999999980105E-3</v>
      </c>
      <c r="P40">
        <v>9.8127257571547659</v>
      </c>
      <c r="Q40">
        <v>5.5715476521255907</v>
      </c>
      <c r="R40">
        <v>2.100583495415393</v>
      </c>
      <c r="S40">
        <v>10.512920255626563</v>
      </c>
      <c r="T40">
        <v>8.0022228396776871</v>
      </c>
      <c r="U40" s="156">
        <f t="shared" si="2"/>
        <v>36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180</v>
      </c>
      <c r="G41">
        <f t="shared" si="5"/>
        <v>36</v>
      </c>
      <c r="H41" s="154"/>
      <c r="I41">
        <f>BRPL_EOD!AI41+BRPL_EOD!AJ41</f>
        <v>6.55</v>
      </c>
      <c r="J41">
        <f>BYPL_EOD!AI41+BYPL_EOD!AJ41</f>
        <v>13.09</v>
      </c>
      <c r="K41">
        <f>MES_EOD!AI41+MES_EOD!AJ41</f>
        <v>1.64</v>
      </c>
      <c r="L41">
        <f>NDMC_EOD!AI41+NDMC_EOD!AJ41</f>
        <v>8.18</v>
      </c>
      <c r="M41">
        <f>TPDDL_EOD!AI41+TPDDL_EOD!AJ41</f>
        <v>6.55</v>
      </c>
      <c r="N41">
        <f t="shared" si="0"/>
        <v>36.01</v>
      </c>
      <c r="O41" s="154">
        <f t="shared" si="1"/>
        <v>-9.9999999999980105E-3</v>
      </c>
      <c r="P41">
        <v>6.5481810608164404</v>
      </c>
      <c r="Q41">
        <v>13.086364898639268</v>
      </c>
      <c r="R41">
        <v>1.6395445709525132</v>
      </c>
      <c r="S41">
        <v>8.1777284087753408</v>
      </c>
      <c r="T41">
        <v>6.5481810608164404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180</v>
      </c>
      <c r="G42">
        <f t="shared" si="5"/>
        <v>36</v>
      </c>
      <c r="H42" s="154"/>
      <c r="I42">
        <f>BRPL_EOD!AI42+BRPL_EOD!AJ42</f>
        <v>6.55</v>
      </c>
      <c r="J42">
        <f>BYPL_EOD!AI42+BYPL_EOD!AJ42</f>
        <v>13.09</v>
      </c>
      <c r="K42">
        <f>MES_EOD!AI42+MES_EOD!AJ42</f>
        <v>1.64</v>
      </c>
      <c r="L42">
        <f>NDMC_EOD!AI42+NDMC_EOD!AJ42</f>
        <v>8.18</v>
      </c>
      <c r="M42">
        <f>TPDDL_EOD!AI42+TPDDL_EOD!AJ42</f>
        <v>6.55</v>
      </c>
      <c r="N42">
        <f t="shared" si="0"/>
        <v>36.01</v>
      </c>
      <c r="O42" s="154">
        <f t="shared" si="1"/>
        <v>-9.9999999999980105E-3</v>
      </c>
      <c r="P42">
        <v>6.5481810608164404</v>
      </c>
      <c r="Q42">
        <v>13.086364898639268</v>
      </c>
      <c r="R42">
        <v>1.6395445709525132</v>
      </c>
      <c r="S42">
        <v>8.1777284087753408</v>
      </c>
      <c r="T42">
        <v>6.5481810608164404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36</v>
      </c>
      <c r="E43">
        <f>PPCL!P43</f>
        <v>0</v>
      </c>
      <c r="F43">
        <f t="shared" si="4"/>
        <v>175</v>
      </c>
      <c r="G43">
        <f t="shared" si="5"/>
        <v>36</v>
      </c>
      <c r="H43" s="154"/>
      <c r="I43">
        <f>BRPL_EOD!AI43+BRPL_EOD!AJ43</f>
        <v>9.81</v>
      </c>
      <c r="J43">
        <f>BYPL_EOD!AI43+BYPL_EOD!AJ43</f>
        <v>5.57</v>
      </c>
      <c r="K43">
        <f>MES_EOD!AI43+MES_EOD!AJ43</f>
        <v>2.1</v>
      </c>
      <c r="L43">
        <f>NDMC_EOD!AI43+NDMC_EOD!AJ43</f>
        <v>10.51</v>
      </c>
      <c r="M43">
        <f>TPDDL_EOD!AI43+TPDDL_EOD!AJ43</f>
        <v>8</v>
      </c>
      <c r="N43">
        <f t="shared" si="0"/>
        <v>35.99</v>
      </c>
      <c r="O43" s="154">
        <f t="shared" si="1"/>
        <v>9.9999999999980105E-3</v>
      </c>
      <c r="P43">
        <v>9.8127257571547659</v>
      </c>
      <c r="Q43">
        <v>5.5715476521255907</v>
      </c>
      <c r="R43">
        <v>2.100583495415393</v>
      </c>
      <c r="S43">
        <v>10.512920255626563</v>
      </c>
      <c r="T43">
        <v>8.0022228396776871</v>
      </c>
      <c r="U43" s="156">
        <f t="shared" si="2"/>
        <v>36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36</v>
      </c>
      <c r="E44">
        <f>PPCL!P44</f>
        <v>0</v>
      </c>
      <c r="F44">
        <f t="shared" si="4"/>
        <v>175</v>
      </c>
      <c r="G44">
        <f t="shared" si="5"/>
        <v>36</v>
      </c>
      <c r="H44" s="154"/>
      <c r="I44">
        <f>BRPL_EOD!AI44+BRPL_EOD!AJ44</f>
        <v>9.81</v>
      </c>
      <c r="J44">
        <f>BYPL_EOD!AI44+BYPL_EOD!AJ44</f>
        <v>5.57</v>
      </c>
      <c r="K44">
        <f>MES_EOD!AI44+MES_EOD!AJ44</f>
        <v>2.1</v>
      </c>
      <c r="L44">
        <f>NDMC_EOD!AI44+NDMC_EOD!AJ44</f>
        <v>10.51</v>
      </c>
      <c r="M44">
        <f>TPDDL_EOD!AI44+TPDDL_EOD!AJ44</f>
        <v>8</v>
      </c>
      <c r="N44">
        <f t="shared" si="0"/>
        <v>35.99</v>
      </c>
      <c r="O44" s="154">
        <f t="shared" si="1"/>
        <v>9.9999999999980105E-3</v>
      </c>
      <c r="P44">
        <v>9.8127257571547659</v>
      </c>
      <c r="Q44">
        <v>5.5715476521255907</v>
      </c>
      <c r="R44">
        <v>2.100583495415393</v>
      </c>
      <c r="S44">
        <v>10.512920255626563</v>
      </c>
      <c r="T44">
        <v>8.0022228396776871</v>
      </c>
      <c r="U44" s="156">
        <f t="shared" si="2"/>
        <v>36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36</v>
      </c>
      <c r="E45">
        <f>PPCL!P45</f>
        <v>0</v>
      </c>
      <c r="F45">
        <f t="shared" si="4"/>
        <v>175</v>
      </c>
      <c r="G45">
        <f t="shared" si="5"/>
        <v>36</v>
      </c>
      <c r="H45" s="154"/>
      <c r="I45">
        <f>BRPL_EOD!AI45+BRPL_EOD!AJ45</f>
        <v>9.81</v>
      </c>
      <c r="J45">
        <f>BYPL_EOD!AI45+BYPL_EOD!AJ45</f>
        <v>5.57</v>
      </c>
      <c r="K45">
        <f>MES_EOD!AI45+MES_EOD!AJ45</f>
        <v>2.1</v>
      </c>
      <c r="L45">
        <f>NDMC_EOD!AI45+NDMC_EOD!AJ45</f>
        <v>10.51</v>
      </c>
      <c r="M45">
        <f>TPDDL_EOD!AI45+TPDDL_EOD!AJ45</f>
        <v>8</v>
      </c>
      <c r="N45">
        <f t="shared" si="0"/>
        <v>35.99</v>
      </c>
      <c r="O45" s="154">
        <f t="shared" si="1"/>
        <v>9.9999999999980105E-3</v>
      </c>
      <c r="P45">
        <v>9.8127257571547659</v>
      </c>
      <c r="Q45">
        <v>5.5715476521255907</v>
      </c>
      <c r="R45">
        <v>2.100583495415393</v>
      </c>
      <c r="S45">
        <v>10.512920255626563</v>
      </c>
      <c r="T45">
        <v>8.0022228396776871</v>
      </c>
      <c r="U45" s="156">
        <f t="shared" si="2"/>
        <v>36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36</v>
      </c>
      <c r="E46">
        <f>PPCL!P46</f>
        <v>0</v>
      </c>
      <c r="F46">
        <f t="shared" si="4"/>
        <v>175</v>
      </c>
      <c r="G46">
        <f t="shared" si="5"/>
        <v>36</v>
      </c>
      <c r="H46" s="154"/>
      <c r="I46">
        <f>BRPL_EOD!AI46+BRPL_EOD!AJ46</f>
        <v>8.43</v>
      </c>
      <c r="J46">
        <f>BYPL_EOD!AI46+BYPL_EOD!AJ46</f>
        <v>5.57</v>
      </c>
      <c r="K46">
        <f>MES_EOD!AI46+MES_EOD!AJ46</f>
        <v>2</v>
      </c>
      <c r="L46">
        <f>NDMC_EOD!AI46+NDMC_EOD!AJ46</f>
        <v>10</v>
      </c>
      <c r="M46">
        <f>TPDDL_EOD!AI46+TPDDL_EOD!AJ46</f>
        <v>8</v>
      </c>
      <c r="N46">
        <f t="shared" si="0"/>
        <v>34</v>
      </c>
      <c r="O46" s="154">
        <f t="shared" si="1"/>
        <v>2</v>
      </c>
      <c r="P46">
        <v>8.9258823529411764</v>
      </c>
      <c r="Q46">
        <v>5.8976470588235301</v>
      </c>
      <c r="R46">
        <v>2.1176470588235294</v>
      </c>
      <c r="S46">
        <v>10.588235294117647</v>
      </c>
      <c r="T46">
        <v>8.4705882352941178</v>
      </c>
      <c r="U46" s="156">
        <f t="shared" si="2"/>
        <v>36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36</v>
      </c>
      <c r="E47">
        <f>PPCL!P47</f>
        <v>0</v>
      </c>
      <c r="F47">
        <f t="shared" si="4"/>
        <v>175</v>
      </c>
      <c r="G47">
        <f t="shared" si="5"/>
        <v>36</v>
      </c>
      <c r="H47" s="154"/>
      <c r="I47">
        <f>BRPL_EOD!AI47+BRPL_EOD!AJ47</f>
        <v>8.43</v>
      </c>
      <c r="J47">
        <f>BYPL_EOD!AI47+BYPL_EOD!AJ47</f>
        <v>5.57</v>
      </c>
      <c r="K47">
        <f>MES_EOD!AI47+MES_EOD!AJ47</f>
        <v>2</v>
      </c>
      <c r="L47">
        <f>NDMC_EOD!AI47+NDMC_EOD!AJ47</f>
        <v>10</v>
      </c>
      <c r="M47">
        <f>TPDDL_EOD!AI47+TPDDL_EOD!AJ47</f>
        <v>8</v>
      </c>
      <c r="N47">
        <f t="shared" si="0"/>
        <v>34</v>
      </c>
      <c r="O47" s="154">
        <f t="shared" si="1"/>
        <v>2</v>
      </c>
      <c r="P47">
        <v>8.9258823529411764</v>
      </c>
      <c r="Q47">
        <v>5.8976470588235301</v>
      </c>
      <c r="R47">
        <v>2.1176470588235294</v>
      </c>
      <c r="S47">
        <v>10.588235294117647</v>
      </c>
      <c r="T47">
        <v>8.4705882352941178</v>
      </c>
      <c r="U47" s="156">
        <f t="shared" si="2"/>
        <v>36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175</v>
      </c>
      <c r="G48">
        <f t="shared" si="5"/>
        <v>34</v>
      </c>
      <c r="H48" s="154"/>
      <c r="I48">
        <f>BRPL_EOD!AI48+BRPL_EOD!AJ48</f>
        <v>8.43</v>
      </c>
      <c r="J48">
        <f>BYPL_EOD!AI48+BYPL_EOD!AJ48</f>
        <v>5.57</v>
      </c>
      <c r="K48">
        <f>MES_EOD!AI48+MES_EOD!AJ48</f>
        <v>2</v>
      </c>
      <c r="L48">
        <f>NDMC_EOD!AI48+NDMC_EOD!AJ48</f>
        <v>10</v>
      </c>
      <c r="M48">
        <f>TPDDL_EOD!AI48+TPDDL_EOD!AJ48</f>
        <v>8</v>
      </c>
      <c r="N48">
        <f t="shared" si="0"/>
        <v>34</v>
      </c>
      <c r="O48" s="154">
        <f t="shared" si="1"/>
        <v>0</v>
      </c>
      <c r="P48">
        <v>8.43</v>
      </c>
      <c r="Q48">
        <v>5.57</v>
      </c>
      <c r="R48">
        <v>2</v>
      </c>
      <c r="S48">
        <v>10</v>
      </c>
      <c r="T48">
        <v>8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175</v>
      </c>
      <c r="G49">
        <f t="shared" si="5"/>
        <v>34</v>
      </c>
      <c r="H49" s="154"/>
      <c r="I49">
        <f>BRPL_EOD!AI49+BRPL_EOD!AJ49</f>
        <v>5.67</v>
      </c>
      <c r="J49">
        <f>BYPL_EOD!AI49+BYPL_EOD!AJ49</f>
        <v>14.17</v>
      </c>
      <c r="K49">
        <f>MES_EOD!AI49+MES_EOD!AJ49</f>
        <v>1.42</v>
      </c>
      <c r="L49">
        <f>NDMC_EOD!AI49+NDMC_EOD!AJ49</f>
        <v>7.08</v>
      </c>
      <c r="M49">
        <f>TPDDL_EOD!AI49+TPDDL_EOD!AJ49</f>
        <v>5.67</v>
      </c>
      <c r="N49">
        <f t="shared" si="0"/>
        <v>34.01</v>
      </c>
      <c r="O49" s="154">
        <f t="shared" si="1"/>
        <v>-9.9999999999980105E-3</v>
      </c>
      <c r="P49">
        <v>5.6683328432813882</v>
      </c>
      <c r="Q49">
        <v>14.165833578359306</v>
      </c>
      <c r="R49">
        <v>1.4195824757424287</v>
      </c>
      <c r="S49">
        <v>7.0779182593354903</v>
      </c>
      <c r="T49">
        <v>5.6683328432813882</v>
      </c>
      <c r="U49" s="156">
        <f t="shared" si="2"/>
        <v>34.000000000000007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175</v>
      </c>
      <c r="G50">
        <f t="shared" si="5"/>
        <v>34</v>
      </c>
      <c r="H50" s="154"/>
      <c r="I50">
        <f>BRPL_EOD!AI50+BRPL_EOD!AJ50</f>
        <v>5.67</v>
      </c>
      <c r="J50">
        <f>BYPL_EOD!AI50+BYPL_EOD!AJ50</f>
        <v>14.17</v>
      </c>
      <c r="K50">
        <f>MES_EOD!AI50+MES_EOD!AJ50</f>
        <v>1.42</v>
      </c>
      <c r="L50">
        <f>NDMC_EOD!AI50+NDMC_EOD!AJ50</f>
        <v>7.08</v>
      </c>
      <c r="M50">
        <f>TPDDL_EOD!AI50+TPDDL_EOD!AJ50</f>
        <v>5.67</v>
      </c>
      <c r="N50">
        <f t="shared" si="0"/>
        <v>34.01</v>
      </c>
      <c r="O50" s="154">
        <f t="shared" si="1"/>
        <v>-9.9999999999980105E-3</v>
      </c>
      <c r="P50">
        <v>5.6683328432813882</v>
      </c>
      <c r="Q50">
        <v>14.165833578359306</v>
      </c>
      <c r="R50">
        <v>1.4195824757424287</v>
      </c>
      <c r="S50">
        <v>7.0779182593354903</v>
      </c>
      <c r="T50">
        <v>5.6683328432813882</v>
      </c>
      <c r="U50" s="156">
        <f t="shared" si="2"/>
        <v>34.000000000000007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170</v>
      </c>
      <c r="G51">
        <f t="shared" si="5"/>
        <v>34</v>
      </c>
      <c r="H51" s="154"/>
      <c r="I51">
        <f>BRPL_EOD!AI51+BRPL_EOD!AJ51</f>
        <v>8.43</v>
      </c>
      <c r="J51">
        <f>BYPL_EOD!AI51+BYPL_EOD!AJ51</f>
        <v>5.57</v>
      </c>
      <c r="K51">
        <f>MES_EOD!AI51+MES_EOD!AJ51</f>
        <v>2</v>
      </c>
      <c r="L51">
        <f>NDMC_EOD!AI51+NDMC_EOD!AJ51</f>
        <v>10</v>
      </c>
      <c r="M51">
        <f>TPDDL_EOD!AI51+TPDDL_EOD!AJ51</f>
        <v>8</v>
      </c>
      <c r="N51">
        <f t="shared" si="0"/>
        <v>34</v>
      </c>
      <c r="O51" s="154">
        <f t="shared" si="1"/>
        <v>0</v>
      </c>
      <c r="P51">
        <v>8.43</v>
      </c>
      <c r="Q51">
        <v>5.57</v>
      </c>
      <c r="R51">
        <v>2</v>
      </c>
      <c r="S51">
        <v>10</v>
      </c>
      <c r="T51">
        <v>8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170</v>
      </c>
      <c r="G52">
        <f t="shared" si="5"/>
        <v>34</v>
      </c>
      <c r="H52" s="154"/>
      <c r="I52">
        <f>BRPL_EOD!AI52+BRPL_EOD!AJ52</f>
        <v>8.43</v>
      </c>
      <c r="J52">
        <f>BYPL_EOD!AI52+BYPL_EOD!AJ52</f>
        <v>5.57</v>
      </c>
      <c r="K52">
        <f>MES_EOD!AI52+MES_EOD!AJ52</f>
        <v>2</v>
      </c>
      <c r="L52">
        <f>NDMC_EOD!AI52+NDMC_EOD!AJ52</f>
        <v>10</v>
      </c>
      <c r="M52">
        <f>TPDDL_EOD!AI52+TPDDL_EOD!AJ52</f>
        <v>8</v>
      </c>
      <c r="N52">
        <f t="shared" si="0"/>
        <v>34</v>
      </c>
      <c r="O52" s="154">
        <f t="shared" si="1"/>
        <v>0</v>
      </c>
      <c r="P52">
        <v>8.43</v>
      </c>
      <c r="Q52">
        <v>5.57</v>
      </c>
      <c r="R52">
        <v>2</v>
      </c>
      <c r="S52">
        <v>10</v>
      </c>
      <c r="T52">
        <v>8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170</v>
      </c>
      <c r="G53">
        <f t="shared" si="5"/>
        <v>34</v>
      </c>
      <c r="H53" s="154"/>
      <c r="I53">
        <f>BRPL_EOD!AI53+BRPL_EOD!AJ53</f>
        <v>8.43</v>
      </c>
      <c r="J53">
        <f>BYPL_EOD!AI53+BYPL_EOD!AJ53</f>
        <v>5.57</v>
      </c>
      <c r="K53">
        <f>MES_EOD!AI53+MES_EOD!AJ53</f>
        <v>2</v>
      </c>
      <c r="L53">
        <f>NDMC_EOD!AI53+NDMC_EOD!AJ53</f>
        <v>10</v>
      </c>
      <c r="M53">
        <f>TPDDL_EOD!AI53+TPDDL_EOD!AJ53</f>
        <v>8</v>
      </c>
      <c r="N53">
        <f t="shared" si="0"/>
        <v>34</v>
      </c>
      <c r="O53" s="154">
        <f t="shared" si="1"/>
        <v>0</v>
      </c>
      <c r="P53">
        <v>8.43</v>
      </c>
      <c r="Q53">
        <v>5.57</v>
      </c>
      <c r="R53">
        <v>2</v>
      </c>
      <c r="S53">
        <v>10</v>
      </c>
      <c r="T53">
        <v>8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170</v>
      </c>
      <c r="G54">
        <f t="shared" si="5"/>
        <v>34</v>
      </c>
      <c r="H54" s="154"/>
      <c r="I54">
        <f>BRPL_EOD!AI54+BRPL_EOD!AJ54</f>
        <v>8.43</v>
      </c>
      <c r="J54">
        <f>BYPL_EOD!AI54+BYPL_EOD!AJ54</f>
        <v>5.57</v>
      </c>
      <c r="K54">
        <f>MES_EOD!AI54+MES_EOD!AJ54</f>
        <v>2</v>
      </c>
      <c r="L54">
        <f>NDMC_EOD!AI54+NDMC_EOD!AJ54</f>
        <v>10</v>
      </c>
      <c r="M54">
        <f>TPDDL_EOD!AI54+TPDDL_EOD!AJ54</f>
        <v>8</v>
      </c>
      <c r="N54">
        <f t="shared" si="0"/>
        <v>34</v>
      </c>
      <c r="O54" s="154">
        <f t="shared" si="1"/>
        <v>0</v>
      </c>
      <c r="P54">
        <v>8.43</v>
      </c>
      <c r="Q54">
        <v>5.57</v>
      </c>
      <c r="R54">
        <v>2</v>
      </c>
      <c r="S54">
        <v>10</v>
      </c>
      <c r="T54">
        <v>8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170</v>
      </c>
      <c r="G55">
        <f t="shared" si="5"/>
        <v>34</v>
      </c>
      <c r="H55" s="154"/>
      <c r="I55">
        <f>BRPL_EOD!AI55+BRPL_EOD!AJ55</f>
        <v>8.43</v>
      </c>
      <c r="J55">
        <f>BYPL_EOD!AI55+BYPL_EOD!AJ55</f>
        <v>5.57</v>
      </c>
      <c r="K55">
        <f>MES_EOD!AI55+MES_EOD!AJ55</f>
        <v>2</v>
      </c>
      <c r="L55">
        <f>NDMC_EOD!AI55+NDMC_EOD!AJ55</f>
        <v>10</v>
      </c>
      <c r="M55">
        <f>TPDDL_EOD!AI55+TPDDL_EOD!AJ55</f>
        <v>8</v>
      </c>
      <c r="N55">
        <f t="shared" si="0"/>
        <v>34</v>
      </c>
      <c r="O55" s="154">
        <f t="shared" si="1"/>
        <v>0</v>
      </c>
      <c r="P55">
        <v>8.43</v>
      </c>
      <c r="Q55">
        <v>5.57</v>
      </c>
      <c r="R55">
        <v>2</v>
      </c>
      <c r="S55">
        <v>10</v>
      </c>
      <c r="T55">
        <v>8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170</v>
      </c>
      <c r="G56">
        <f t="shared" si="5"/>
        <v>34</v>
      </c>
      <c r="H56" s="154"/>
      <c r="I56">
        <f>BRPL_EOD!AI56+BRPL_EOD!AJ56</f>
        <v>8.43</v>
      </c>
      <c r="J56">
        <f>BYPL_EOD!AI56+BYPL_EOD!AJ56</f>
        <v>5.57</v>
      </c>
      <c r="K56">
        <f>MES_EOD!AI56+MES_EOD!AJ56</f>
        <v>2</v>
      </c>
      <c r="L56">
        <f>NDMC_EOD!AI56+NDMC_EOD!AJ56</f>
        <v>10</v>
      </c>
      <c r="M56">
        <f>TPDDL_EOD!AI56+TPDDL_EOD!AJ56</f>
        <v>8</v>
      </c>
      <c r="N56">
        <f t="shared" si="0"/>
        <v>34</v>
      </c>
      <c r="O56" s="154">
        <f t="shared" si="1"/>
        <v>0</v>
      </c>
      <c r="P56">
        <v>8.43</v>
      </c>
      <c r="Q56">
        <v>5.57</v>
      </c>
      <c r="R56">
        <v>2</v>
      </c>
      <c r="S56">
        <v>10</v>
      </c>
      <c r="T56">
        <v>8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170</v>
      </c>
      <c r="G57">
        <f t="shared" si="5"/>
        <v>34</v>
      </c>
      <c r="H57" s="154"/>
      <c r="I57">
        <f>BRPL_EOD!AI57+BRPL_EOD!AJ57</f>
        <v>8.43</v>
      </c>
      <c r="J57">
        <f>BYPL_EOD!AI57+BYPL_EOD!AJ57</f>
        <v>5.57</v>
      </c>
      <c r="K57">
        <f>MES_EOD!AI57+MES_EOD!AJ57</f>
        <v>2</v>
      </c>
      <c r="L57">
        <f>NDMC_EOD!AI57+NDMC_EOD!AJ57</f>
        <v>10</v>
      </c>
      <c r="M57">
        <f>TPDDL_EOD!AI57+TPDDL_EOD!AJ57</f>
        <v>8</v>
      </c>
      <c r="N57">
        <f t="shared" si="0"/>
        <v>34</v>
      </c>
      <c r="O57" s="154">
        <f t="shared" si="1"/>
        <v>0</v>
      </c>
      <c r="P57">
        <v>8.43</v>
      </c>
      <c r="Q57">
        <v>5.57</v>
      </c>
      <c r="R57">
        <v>2</v>
      </c>
      <c r="S57">
        <v>10</v>
      </c>
      <c r="T57">
        <v>8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170</v>
      </c>
      <c r="G58">
        <f t="shared" si="5"/>
        <v>34</v>
      </c>
      <c r="H58" s="154"/>
      <c r="I58">
        <f>BRPL_EOD!AI58+BRPL_EOD!AJ58</f>
        <v>8.43</v>
      </c>
      <c r="J58">
        <f>BYPL_EOD!AI58+BYPL_EOD!AJ58</f>
        <v>5.57</v>
      </c>
      <c r="K58">
        <f>MES_EOD!AI58+MES_EOD!AJ58</f>
        <v>2</v>
      </c>
      <c r="L58">
        <f>NDMC_EOD!AI58+NDMC_EOD!AJ58</f>
        <v>10</v>
      </c>
      <c r="M58">
        <f>TPDDL_EOD!AI58+TPDDL_EOD!AJ58</f>
        <v>8</v>
      </c>
      <c r="N58">
        <f t="shared" si="0"/>
        <v>34</v>
      </c>
      <c r="O58" s="154">
        <f t="shared" si="1"/>
        <v>0</v>
      </c>
      <c r="P58">
        <v>8.43</v>
      </c>
      <c r="Q58">
        <v>5.57</v>
      </c>
      <c r="R58">
        <v>2</v>
      </c>
      <c r="S58">
        <v>10</v>
      </c>
      <c r="T58">
        <v>8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170</v>
      </c>
      <c r="G59">
        <f t="shared" si="5"/>
        <v>32</v>
      </c>
      <c r="H59" s="154"/>
      <c r="I59">
        <f>BRPL_EOD!AI59+BRPL_EOD!AJ59</f>
        <v>7.63</v>
      </c>
      <c r="J59">
        <f>BYPL_EOD!AI59+BYPL_EOD!AJ59</f>
        <v>5.31</v>
      </c>
      <c r="K59">
        <f>MES_EOD!AI59+MES_EOD!AJ59</f>
        <v>1.91</v>
      </c>
      <c r="L59">
        <f>NDMC_EOD!AI59+NDMC_EOD!AJ59</f>
        <v>9.5299999999999994</v>
      </c>
      <c r="M59">
        <f>TPDDL_EOD!AI59+TPDDL_EOD!AJ59</f>
        <v>7.63</v>
      </c>
      <c r="N59">
        <f t="shared" si="0"/>
        <v>32.01</v>
      </c>
      <c r="O59" s="154">
        <f t="shared" si="1"/>
        <v>-9.9999999999980105E-3</v>
      </c>
      <c r="P59">
        <v>7.6276163698844117</v>
      </c>
      <c r="Q59">
        <v>5.3083411433926901</v>
      </c>
      <c r="R59">
        <v>1.9094033114651672</v>
      </c>
      <c r="S59">
        <v>9.5270228053733206</v>
      </c>
      <c r="T59">
        <v>7.6276163698844117</v>
      </c>
      <c r="U59" s="156">
        <f t="shared" si="2"/>
        <v>32.000000000000007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170</v>
      </c>
      <c r="G60">
        <f t="shared" si="5"/>
        <v>32</v>
      </c>
      <c r="H60" s="154"/>
      <c r="I60">
        <f>BRPL_EOD!AI60+BRPL_EOD!AJ60</f>
        <v>7.63</v>
      </c>
      <c r="J60">
        <f>BYPL_EOD!AI60+BYPL_EOD!AJ60</f>
        <v>5.31</v>
      </c>
      <c r="K60">
        <f>MES_EOD!AI60+MES_EOD!AJ60</f>
        <v>1.91</v>
      </c>
      <c r="L60">
        <f>NDMC_EOD!AI60+NDMC_EOD!AJ60</f>
        <v>9.5299999999999994</v>
      </c>
      <c r="M60">
        <f>TPDDL_EOD!AI60+TPDDL_EOD!AJ60</f>
        <v>7.63</v>
      </c>
      <c r="N60">
        <f t="shared" si="0"/>
        <v>32.01</v>
      </c>
      <c r="O60" s="154">
        <f t="shared" si="1"/>
        <v>-9.9999999999980105E-3</v>
      </c>
      <c r="P60">
        <v>7.6276163698844117</v>
      </c>
      <c r="Q60">
        <v>5.3083411433926901</v>
      </c>
      <c r="R60">
        <v>1.9094033114651672</v>
      </c>
      <c r="S60">
        <v>9.5270228053733206</v>
      </c>
      <c r="T60">
        <v>7.6276163698844117</v>
      </c>
      <c r="U60" s="156">
        <f t="shared" si="2"/>
        <v>32.000000000000007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170</v>
      </c>
      <c r="G61">
        <f t="shared" si="5"/>
        <v>30</v>
      </c>
      <c r="H61" s="154"/>
      <c r="I61">
        <f>BRPL_EOD!AI61+BRPL_EOD!AJ61</f>
        <v>7.15</v>
      </c>
      <c r="J61">
        <f>BYPL_EOD!AI61+BYPL_EOD!AJ61</f>
        <v>4.9800000000000004</v>
      </c>
      <c r="K61">
        <f>MES_EOD!AI61+MES_EOD!AJ61</f>
        <v>1.79</v>
      </c>
      <c r="L61">
        <f>NDMC_EOD!AI61+NDMC_EOD!AJ61</f>
        <v>8.94</v>
      </c>
      <c r="M61">
        <f>TPDDL_EOD!AI61+TPDDL_EOD!AJ61</f>
        <v>7.15</v>
      </c>
      <c r="N61">
        <f t="shared" si="0"/>
        <v>30.009999999999998</v>
      </c>
      <c r="O61" s="154">
        <f t="shared" si="1"/>
        <v>-9.9999999999980105E-3</v>
      </c>
      <c r="P61">
        <v>7.1476174608463854</v>
      </c>
      <c r="Q61">
        <v>4.9783405531489509</v>
      </c>
      <c r="R61">
        <v>1.7894035321559483</v>
      </c>
      <c r="S61">
        <v>8.9370209930023332</v>
      </c>
      <c r="T61">
        <v>7.1476174608463854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170</v>
      </c>
      <c r="G62">
        <f t="shared" si="5"/>
        <v>30</v>
      </c>
      <c r="H62" s="154"/>
      <c r="I62">
        <f>BRPL_EOD!AI62+BRPL_EOD!AJ62</f>
        <v>7.15</v>
      </c>
      <c r="J62">
        <f>BYPL_EOD!AI62+BYPL_EOD!AJ62</f>
        <v>4.9800000000000004</v>
      </c>
      <c r="K62">
        <f>MES_EOD!AI62+MES_EOD!AJ62</f>
        <v>1.79</v>
      </c>
      <c r="L62">
        <f>NDMC_EOD!AI62+NDMC_EOD!AJ62</f>
        <v>8.94</v>
      </c>
      <c r="M62">
        <f>TPDDL_EOD!AI62+TPDDL_EOD!AJ62</f>
        <v>7.15</v>
      </c>
      <c r="N62">
        <f t="shared" si="0"/>
        <v>30.009999999999998</v>
      </c>
      <c r="O62" s="154">
        <f t="shared" si="1"/>
        <v>-9.9999999999980105E-3</v>
      </c>
      <c r="P62">
        <v>7.1476174608463854</v>
      </c>
      <c r="Q62">
        <v>4.9783405531489509</v>
      </c>
      <c r="R62">
        <v>1.7894035321559483</v>
      </c>
      <c r="S62">
        <v>8.9370209930023332</v>
      </c>
      <c r="T62">
        <v>7.1476174608463854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170</v>
      </c>
      <c r="G63">
        <f t="shared" si="5"/>
        <v>28</v>
      </c>
      <c r="H63" s="154"/>
      <c r="I63">
        <f>BRPL_EOD!AI63+BRPL_EOD!AJ63</f>
        <v>6.67</v>
      </c>
      <c r="J63">
        <f>BYPL_EOD!AI63+BYPL_EOD!AJ63</f>
        <v>4.6500000000000004</v>
      </c>
      <c r="K63">
        <f>MES_EOD!AI63+MES_EOD!AJ63</f>
        <v>1.67</v>
      </c>
      <c r="L63">
        <f>NDMC_EOD!AI63+NDMC_EOD!AJ63</f>
        <v>8.34</v>
      </c>
      <c r="M63">
        <f>TPDDL_EOD!AI63+TPDDL_EOD!AJ63</f>
        <v>6.67</v>
      </c>
      <c r="N63">
        <f t="shared" si="0"/>
        <v>28</v>
      </c>
      <c r="O63" s="154">
        <f t="shared" si="1"/>
        <v>0</v>
      </c>
      <c r="P63">
        <v>6.67</v>
      </c>
      <c r="Q63">
        <v>4.6500000000000004</v>
      </c>
      <c r="R63">
        <v>1.67</v>
      </c>
      <c r="S63">
        <v>8.34</v>
      </c>
      <c r="T63">
        <v>6.67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170</v>
      </c>
      <c r="G64">
        <f t="shared" si="5"/>
        <v>28</v>
      </c>
      <c r="H64" s="154"/>
      <c r="I64">
        <f>BRPL_EOD!AI64+BRPL_EOD!AJ64</f>
        <v>6.67</v>
      </c>
      <c r="J64">
        <f>BYPL_EOD!AI64+BYPL_EOD!AJ64</f>
        <v>4.6500000000000004</v>
      </c>
      <c r="K64">
        <f>MES_EOD!AI64+MES_EOD!AJ64</f>
        <v>1.67</v>
      </c>
      <c r="L64">
        <f>NDMC_EOD!AI64+NDMC_EOD!AJ64</f>
        <v>8.34</v>
      </c>
      <c r="M64">
        <f>TPDDL_EOD!AI64+TPDDL_EOD!AJ64</f>
        <v>6.67</v>
      </c>
      <c r="N64">
        <f t="shared" si="0"/>
        <v>28</v>
      </c>
      <c r="O64" s="154">
        <f t="shared" si="1"/>
        <v>0</v>
      </c>
      <c r="P64">
        <v>6.67</v>
      </c>
      <c r="Q64">
        <v>4.6500000000000004</v>
      </c>
      <c r="R64">
        <v>1.67</v>
      </c>
      <c r="S64">
        <v>8.34</v>
      </c>
      <c r="T64">
        <v>6.67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170</v>
      </c>
      <c r="G65">
        <f t="shared" si="5"/>
        <v>28</v>
      </c>
      <c r="H65" s="154"/>
      <c r="I65">
        <f>BRPL_EOD!AI65+BRPL_EOD!AJ65</f>
        <v>6.67</v>
      </c>
      <c r="J65">
        <f>BYPL_EOD!AI65+BYPL_EOD!AJ65</f>
        <v>4.6500000000000004</v>
      </c>
      <c r="K65">
        <f>MES_EOD!AI65+MES_EOD!AJ65</f>
        <v>1.67</v>
      </c>
      <c r="L65">
        <f>NDMC_EOD!AI65+NDMC_EOD!AJ65</f>
        <v>8.34</v>
      </c>
      <c r="M65">
        <f>TPDDL_EOD!AI65+TPDDL_EOD!AJ65</f>
        <v>6.67</v>
      </c>
      <c r="N65">
        <f t="shared" si="0"/>
        <v>28</v>
      </c>
      <c r="O65" s="154">
        <f t="shared" si="1"/>
        <v>0</v>
      </c>
      <c r="P65">
        <v>6.67</v>
      </c>
      <c r="Q65">
        <v>4.6500000000000004</v>
      </c>
      <c r="R65">
        <v>1.67</v>
      </c>
      <c r="S65">
        <v>8.34</v>
      </c>
      <c r="T65">
        <v>6.67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170</v>
      </c>
      <c r="G66">
        <f t="shared" si="5"/>
        <v>28</v>
      </c>
      <c r="H66" s="154"/>
      <c r="I66">
        <f>BRPL_EOD!AI66+BRPL_EOD!AJ66</f>
        <v>6.67</v>
      </c>
      <c r="J66">
        <f>BYPL_EOD!AI66+BYPL_EOD!AJ66</f>
        <v>4.6500000000000004</v>
      </c>
      <c r="K66">
        <f>MES_EOD!AI66+MES_EOD!AJ66</f>
        <v>1.67</v>
      </c>
      <c r="L66">
        <f>NDMC_EOD!AI66+NDMC_EOD!AJ66</f>
        <v>8.34</v>
      </c>
      <c r="M66">
        <f>TPDDL_EOD!AI66+TPDDL_EOD!AJ66</f>
        <v>6.67</v>
      </c>
      <c r="N66">
        <f t="shared" si="0"/>
        <v>28</v>
      </c>
      <c r="O66" s="154">
        <f t="shared" si="1"/>
        <v>0</v>
      </c>
      <c r="P66">
        <v>6.67</v>
      </c>
      <c r="Q66">
        <v>4.6500000000000004</v>
      </c>
      <c r="R66">
        <v>1.67</v>
      </c>
      <c r="S66">
        <v>8.34</v>
      </c>
      <c r="T66">
        <v>6.67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170</v>
      </c>
      <c r="G67">
        <f t="shared" si="5"/>
        <v>28</v>
      </c>
      <c r="H67" s="154"/>
      <c r="I67">
        <f>BRPL_EOD!AI67+BRPL_EOD!AJ67</f>
        <v>6.67</v>
      </c>
      <c r="J67">
        <f>BYPL_EOD!AI67+BYPL_EOD!AJ67</f>
        <v>4.6500000000000004</v>
      </c>
      <c r="K67">
        <f>MES_EOD!AI67+MES_EOD!AJ67</f>
        <v>1.67</v>
      </c>
      <c r="L67">
        <f>NDMC_EOD!AI67+NDMC_EOD!AJ67</f>
        <v>8.34</v>
      </c>
      <c r="M67">
        <f>TPDDL_EOD!AI67+TPDDL_EOD!AJ67</f>
        <v>6.67</v>
      </c>
      <c r="N67">
        <f t="shared" ref="N67:N98" si="6">SUM(I67:M67)</f>
        <v>28</v>
      </c>
      <c r="O67" s="154">
        <f t="shared" ref="O67:O98" si="7">G67-N67</f>
        <v>0</v>
      </c>
      <c r="P67">
        <v>6.67</v>
      </c>
      <c r="Q67">
        <v>4.6500000000000004</v>
      </c>
      <c r="R67">
        <v>1.67</v>
      </c>
      <c r="S67">
        <v>8.34</v>
      </c>
      <c r="T67">
        <v>6.67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170</v>
      </c>
      <c r="G68">
        <f t="shared" ref="G68:G98" si="11">D68+E68</f>
        <v>28</v>
      </c>
      <c r="H68" s="154"/>
      <c r="I68">
        <f>BRPL_EOD!AI68+BRPL_EOD!AJ68</f>
        <v>6.67</v>
      </c>
      <c r="J68">
        <f>BYPL_EOD!AI68+BYPL_EOD!AJ68</f>
        <v>4.6500000000000004</v>
      </c>
      <c r="K68">
        <f>MES_EOD!AI68+MES_EOD!AJ68</f>
        <v>1.67</v>
      </c>
      <c r="L68">
        <f>NDMC_EOD!AI68+NDMC_EOD!AJ68</f>
        <v>8.34</v>
      </c>
      <c r="M68">
        <f>TPDDL_EOD!AI68+TPDDL_EOD!AJ68</f>
        <v>6.67</v>
      </c>
      <c r="N68">
        <f t="shared" si="6"/>
        <v>28</v>
      </c>
      <c r="O68" s="154">
        <f t="shared" si="7"/>
        <v>0</v>
      </c>
      <c r="P68">
        <v>6.67</v>
      </c>
      <c r="Q68">
        <v>4.6500000000000004</v>
      </c>
      <c r="R68">
        <v>1.67</v>
      </c>
      <c r="S68">
        <v>8.34</v>
      </c>
      <c r="T68">
        <v>6.67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170</v>
      </c>
      <c r="G69">
        <f t="shared" si="11"/>
        <v>34</v>
      </c>
      <c r="H69" s="154"/>
      <c r="I69">
        <f>BRPL_EOD!AI69+BRPL_EOD!AJ69</f>
        <v>8.43</v>
      </c>
      <c r="J69">
        <f>BYPL_EOD!AI69+BYPL_EOD!AJ69</f>
        <v>5.57</v>
      </c>
      <c r="K69">
        <f>MES_EOD!AI69+MES_EOD!AJ69</f>
        <v>2</v>
      </c>
      <c r="L69">
        <f>NDMC_EOD!AI69+NDMC_EOD!AJ69</f>
        <v>10</v>
      </c>
      <c r="M69">
        <f>TPDDL_EOD!AI69+TPDDL_EOD!AJ69</f>
        <v>8</v>
      </c>
      <c r="N69">
        <f t="shared" si="6"/>
        <v>34</v>
      </c>
      <c r="O69" s="154">
        <f t="shared" si="7"/>
        <v>0</v>
      </c>
      <c r="P69">
        <v>8.43</v>
      </c>
      <c r="Q69">
        <v>5.57</v>
      </c>
      <c r="R69">
        <v>2</v>
      </c>
      <c r="S69">
        <v>10</v>
      </c>
      <c r="T69">
        <v>8</v>
      </c>
      <c r="U69" s="156">
        <f t="shared" si="8"/>
        <v>34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170</v>
      </c>
      <c r="G70">
        <f t="shared" si="11"/>
        <v>34</v>
      </c>
      <c r="H70" s="154"/>
      <c r="I70">
        <f>BRPL_EOD!AI70+BRPL_EOD!AJ70</f>
        <v>8.43</v>
      </c>
      <c r="J70">
        <f>BYPL_EOD!AI70+BYPL_EOD!AJ70</f>
        <v>5.57</v>
      </c>
      <c r="K70">
        <f>MES_EOD!AI70+MES_EOD!AJ70</f>
        <v>2</v>
      </c>
      <c r="L70">
        <f>NDMC_EOD!AI70+NDMC_EOD!AJ70</f>
        <v>10</v>
      </c>
      <c r="M70">
        <f>TPDDL_EOD!AI70+TPDDL_EOD!AJ70</f>
        <v>8</v>
      </c>
      <c r="N70">
        <f t="shared" si="6"/>
        <v>34</v>
      </c>
      <c r="O70" s="154">
        <f t="shared" si="7"/>
        <v>0</v>
      </c>
      <c r="P70">
        <v>8.43</v>
      </c>
      <c r="Q70">
        <v>5.57</v>
      </c>
      <c r="R70">
        <v>2</v>
      </c>
      <c r="S70">
        <v>10</v>
      </c>
      <c r="T70">
        <v>8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34</v>
      </c>
      <c r="E71">
        <f>PPCL!P71</f>
        <v>0</v>
      </c>
      <c r="F71">
        <f t="shared" si="10"/>
        <v>170</v>
      </c>
      <c r="G71">
        <f t="shared" si="11"/>
        <v>34</v>
      </c>
      <c r="H71" s="154"/>
      <c r="I71">
        <f>BRPL_EOD!AI71+BRPL_EOD!AJ71</f>
        <v>8.43</v>
      </c>
      <c r="J71">
        <f>BYPL_EOD!AI71+BYPL_EOD!AJ71</f>
        <v>5.57</v>
      </c>
      <c r="K71">
        <f>MES_EOD!AI71+MES_EOD!AJ71</f>
        <v>2</v>
      </c>
      <c r="L71">
        <f>NDMC_EOD!AI71+NDMC_EOD!AJ71</f>
        <v>10</v>
      </c>
      <c r="M71">
        <f>TPDDL_EOD!AI71+TPDDL_EOD!AJ71</f>
        <v>8</v>
      </c>
      <c r="N71">
        <f t="shared" si="6"/>
        <v>34</v>
      </c>
      <c r="O71" s="154">
        <f t="shared" si="7"/>
        <v>0</v>
      </c>
      <c r="P71">
        <v>8.43</v>
      </c>
      <c r="Q71">
        <v>5.57</v>
      </c>
      <c r="R71">
        <v>2</v>
      </c>
      <c r="S71">
        <v>10</v>
      </c>
      <c r="T71">
        <v>8</v>
      </c>
      <c r="U71" s="156">
        <f t="shared" si="8"/>
        <v>34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34</v>
      </c>
      <c r="E72">
        <f>PPCL!P72</f>
        <v>0</v>
      </c>
      <c r="F72">
        <f t="shared" si="10"/>
        <v>170</v>
      </c>
      <c r="G72">
        <f t="shared" si="11"/>
        <v>34</v>
      </c>
      <c r="H72" s="154"/>
      <c r="I72">
        <f>BRPL_EOD!AI72+BRPL_EOD!AJ72</f>
        <v>8.43</v>
      </c>
      <c r="J72">
        <f>BYPL_EOD!AI72+BYPL_EOD!AJ72</f>
        <v>5.57</v>
      </c>
      <c r="K72">
        <f>MES_EOD!AI72+MES_EOD!AJ72</f>
        <v>2</v>
      </c>
      <c r="L72">
        <f>NDMC_EOD!AI72+NDMC_EOD!AJ72</f>
        <v>10</v>
      </c>
      <c r="M72">
        <f>TPDDL_EOD!AI72+TPDDL_EOD!AJ72</f>
        <v>8</v>
      </c>
      <c r="N72">
        <f t="shared" si="6"/>
        <v>34</v>
      </c>
      <c r="O72" s="154">
        <f t="shared" si="7"/>
        <v>0</v>
      </c>
      <c r="P72">
        <v>8.43</v>
      </c>
      <c r="Q72">
        <v>5.57</v>
      </c>
      <c r="R72">
        <v>2</v>
      </c>
      <c r="S72">
        <v>10</v>
      </c>
      <c r="T72">
        <v>8</v>
      </c>
      <c r="U72" s="156">
        <f t="shared" si="8"/>
        <v>34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34</v>
      </c>
      <c r="E73">
        <f>PPCL!P73</f>
        <v>0</v>
      </c>
      <c r="F73">
        <f t="shared" si="10"/>
        <v>170</v>
      </c>
      <c r="G73">
        <f t="shared" si="11"/>
        <v>34</v>
      </c>
      <c r="H73" s="154"/>
      <c r="I73">
        <f>BRPL_EOD!AI73+BRPL_EOD!AJ73</f>
        <v>8.43</v>
      </c>
      <c r="J73">
        <f>BYPL_EOD!AI73+BYPL_EOD!AJ73</f>
        <v>5.57</v>
      </c>
      <c r="K73">
        <f>MES_EOD!AI73+MES_EOD!AJ73</f>
        <v>2</v>
      </c>
      <c r="L73">
        <f>NDMC_EOD!AI73+NDMC_EOD!AJ73</f>
        <v>10</v>
      </c>
      <c r="M73">
        <f>TPDDL_EOD!AI73+TPDDL_EOD!AJ73</f>
        <v>8</v>
      </c>
      <c r="N73">
        <f t="shared" si="6"/>
        <v>34</v>
      </c>
      <c r="O73" s="154">
        <f t="shared" si="7"/>
        <v>0</v>
      </c>
      <c r="P73">
        <v>8.43</v>
      </c>
      <c r="Q73">
        <v>5.57</v>
      </c>
      <c r="R73">
        <v>2</v>
      </c>
      <c r="S73">
        <v>10</v>
      </c>
      <c r="T73">
        <v>8</v>
      </c>
      <c r="U73" s="156">
        <f t="shared" si="8"/>
        <v>34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34</v>
      </c>
      <c r="E74">
        <f>PPCL!P74</f>
        <v>0</v>
      </c>
      <c r="F74">
        <f t="shared" si="10"/>
        <v>170</v>
      </c>
      <c r="G74">
        <f t="shared" si="11"/>
        <v>34</v>
      </c>
      <c r="H74" s="154"/>
      <c r="I74">
        <f>BRPL_EOD!AI74+BRPL_EOD!AJ74</f>
        <v>8.43</v>
      </c>
      <c r="J74">
        <f>BYPL_EOD!AI74+BYPL_EOD!AJ74</f>
        <v>5.57</v>
      </c>
      <c r="K74">
        <f>MES_EOD!AI74+MES_EOD!AJ74</f>
        <v>2</v>
      </c>
      <c r="L74">
        <f>NDMC_EOD!AI74+NDMC_EOD!AJ74</f>
        <v>10</v>
      </c>
      <c r="M74">
        <f>TPDDL_EOD!AI74+TPDDL_EOD!AJ74</f>
        <v>8</v>
      </c>
      <c r="N74">
        <f t="shared" si="6"/>
        <v>34</v>
      </c>
      <c r="O74" s="154">
        <f t="shared" si="7"/>
        <v>0</v>
      </c>
      <c r="P74">
        <v>8.43</v>
      </c>
      <c r="Q74">
        <v>5.57</v>
      </c>
      <c r="R74">
        <v>2</v>
      </c>
      <c r="S74">
        <v>10</v>
      </c>
      <c r="T74">
        <v>8</v>
      </c>
      <c r="U74" s="156">
        <f t="shared" si="8"/>
        <v>34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34</v>
      </c>
      <c r="E75">
        <f>PPCL!P75</f>
        <v>0</v>
      </c>
      <c r="F75">
        <f t="shared" si="10"/>
        <v>175</v>
      </c>
      <c r="G75">
        <f t="shared" si="11"/>
        <v>34</v>
      </c>
      <c r="H75" s="154"/>
      <c r="I75">
        <f>BRPL_EOD!AI75+BRPL_EOD!AJ75</f>
        <v>8.43</v>
      </c>
      <c r="J75">
        <f>BYPL_EOD!AI75+BYPL_EOD!AJ75</f>
        <v>5.57</v>
      </c>
      <c r="K75">
        <f>MES_EOD!AI75+MES_EOD!AJ75</f>
        <v>2</v>
      </c>
      <c r="L75">
        <f>NDMC_EOD!AI75+NDMC_EOD!AJ75</f>
        <v>10</v>
      </c>
      <c r="M75">
        <f>TPDDL_EOD!AI75+TPDDL_EOD!AJ75</f>
        <v>8</v>
      </c>
      <c r="N75">
        <f t="shared" si="6"/>
        <v>34</v>
      </c>
      <c r="O75" s="154">
        <f t="shared" si="7"/>
        <v>0</v>
      </c>
      <c r="P75">
        <v>8.43</v>
      </c>
      <c r="Q75">
        <v>5.57</v>
      </c>
      <c r="R75">
        <v>2</v>
      </c>
      <c r="S75">
        <v>10</v>
      </c>
      <c r="T75">
        <v>8</v>
      </c>
      <c r="U75" s="156">
        <f t="shared" si="8"/>
        <v>34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34</v>
      </c>
      <c r="E76">
        <f>PPCL!P76</f>
        <v>0</v>
      </c>
      <c r="F76">
        <f t="shared" si="10"/>
        <v>175</v>
      </c>
      <c r="G76">
        <f t="shared" si="11"/>
        <v>34</v>
      </c>
      <c r="H76" s="154"/>
      <c r="I76">
        <f>BRPL_EOD!AI76+BRPL_EOD!AJ76</f>
        <v>8.43</v>
      </c>
      <c r="J76">
        <f>BYPL_EOD!AI76+BYPL_EOD!AJ76</f>
        <v>5.57</v>
      </c>
      <c r="K76">
        <f>MES_EOD!AI76+MES_EOD!AJ76</f>
        <v>2</v>
      </c>
      <c r="L76">
        <f>NDMC_EOD!AI76+NDMC_EOD!AJ76</f>
        <v>10</v>
      </c>
      <c r="M76">
        <f>TPDDL_EOD!AI76+TPDDL_EOD!AJ76</f>
        <v>8</v>
      </c>
      <c r="N76">
        <f t="shared" si="6"/>
        <v>34</v>
      </c>
      <c r="O76" s="154">
        <f t="shared" si="7"/>
        <v>0</v>
      </c>
      <c r="P76">
        <v>8.43</v>
      </c>
      <c r="Q76">
        <v>5.57</v>
      </c>
      <c r="R76">
        <v>2</v>
      </c>
      <c r="S76">
        <v>10</v>
      </c>
      <c r="T76">
        <v>8</v>
      </c>
      <c r="U76" s="156">
        <f t="shared" si="8"/>
        <v>34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34</v>
      </c>
      <c r="E77">
        <f>PPCL!P77</f>
        <v>0</v>
      </c>
      <c r="F77">
        <f t="shared" si="10"/>
        <v>175</v>
      </c>
      <c r="G77">
        <f t="shared" si="11"/>
        <v>34</v>
      </c>
      <c r="H77" s="154"/>
      <c r="I77">
        <f>BRPL_EOD!AI77+BRPL_EOD!AJ77</f>
        <v>8.43</v>
      </c>
      <c r="J77">
        <f>BYPL_EOD!AI77+BYPL_EOD!AJ77</f>
        <v>5.57</v>
      </c>
      <c r="K77">
        <f>MES_EOD!AI77+MES_EOD!AJ77</f>
        <v>2</v>
      </c>
      <c r="L77">
        <f>NDMC_EOD!AI77+NDMC_EOD!AJ77</f>
        <v>10</v>
      </c>
      <c r="M77">
        <f>TPDDL_EOD!AI77+TPDDL_EOD!AJ77</f>
        <v>8</v>
      </c>
      <c r="N77">
        <f t="shared" si="6"/>
        <v>34</v>
      </c>
      <c r="O77" s="154">
        <f t="shared" si="7"/>
        <v>0</v>
      </c>
      <c r="P77">
        <v>8.43</v>
      </c>
      <c r="Q77">
        <v>5.57</v>
      </c>
      <c r="R77">
        <v>2</v>
      </c>
      <c r="S77">
        <v>10</v>
      </c>
      <c r="T77">
        <v>8</v>
      </c>
      <c r="U77" s="156">
        <f t="shared" si="8"/>
        <v>34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34</v>
      </c>
      <c r="E78">
        <f>PPCL!P78</f>
        <v>0</v>
      </c>
      <c r="F78">
        <f t="shared" si="10"/>
        <v>175</v>
      </c>
      <c r="G78">
        <f t="shared" si="11"/>
        <v>34</v>
      </c>
      <c r="H78" s="154"/>
      <c r="I78">
        <f>BRPL_EOD!AI78+BRPL_EOD!AJ78</f>
        <v>8.43</v>
      </c>
      <c r="J78">
        <f>BYPL_EOD!AI78+BYPL_EOD!AJ78</f>
        <v>5.57</v>
      </c>
      <c r="K78">
        <f>MES_EOD!AI78+MES_EOD!AJ78</f>
        <v>2</v>
      </c>
      <c r="L78">
        <f>NDMC_EOD!AI78+NDMC_EOD!AJ78</f>
        <v>10</v>
      </c>
      <c r="M78">
        <f>TPDDL_EOD!AI78+TPDDL_EOD!AJ78</f>
        <v>8</v>
      </c>
      <c r="N78">
        <f t="shared" si="6"/>
        <v>34</v>
      </c>
      <c r="O78" s="154">
        <f t="shared" si="7"/>
        <v>0</v>
      </c>
      <c r="P78">
        <v>8.43</v>
      </c>
      <c r="Q78">
        <v>5.57</v>
      </c>
      <c r="R78">
        <v>2</v>
      </c>
      <c r="S78">
        <v>10</v>
      </c>
      <c r="T78">
        <v>8</v>
      </c>
      <c r="U78" s="156">
        <f t="shared" si="8"/>
        <v>34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34</v>
      </c>
      <c r="E79">
        <f>PPCL!P79</f>
        <v>0</v>
      </c>
      <c r="F79">
        <f t="shared" si="10"/>
        <v>175</v>
      </c>
      <c r="G79">
        <f t="shared" si="11"/>
        <v>34</v>
      </c>
      <c r="H79" s="154"/>
      <c r="I79">
        <f>BRPL_EOD!AI79+BRPL_EOD!AJ79</f>
        <v>8.43</v>
      </c>
      <c r="J79">
        <f>BYPL_EOD!AI79+BYPL_EOD!AJ79</f>
        <v>5.57</v>
      </c>
      <c r="K79">
        <f>MES_EOD!AI79+MES_EOD!AJ79</f>
        <v>2</v>
      </c>
      <c r="L79">
        <f>NDMC_EOD!AI79+NDMC_EOD!AJ79</f>
        <v>10</v>
      </c>
      <c r="M79">
        <f>TPDDL_EOD!AI79+TPDDL_EOD!AJ79</f>
        <v>8</v>
      </c>
      <c r="N79">
        <f t="shared" si="6"/>
        <v>34</v>
      </c>
      <c r="O79" s="154">
        <f t="shared" si="7"/>
        <v>0</v>
      </c>
      <c r="P79">
        <v>8.43</v>
      </c>
      <c r="Q79">
        <v>5.57</v>
      </c>
      <c r="R79">
        <v>2</v>
      </c>
      <c r="S79">
        <v>10</v>
      </c>
      <c r="T79">
        <v>8</v>
      </c>
      <c r="U79" s="156">
        <f t="shared" si="8"/>
        <v>34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34</v>
      </c>
      <c r="E80">
        <f>PPCL!P80</f>
        <v>0</v>
      </c>
      <c r="F80">
        <f t="shared" si="10"/>
        <v>175</v>
      </c>
      <c r="G80">
        <f t="shared" si="11"/>
        <v>34</v>
      </c>
      <c r="H80" s="154"/>
      <c r="I80">
        <f>BRPL_EOD!AI80+BRPL_EOD!AJ80</f>
        <v>8.43</v>
      </c>
      <c r="J80">
        <f>BYPL_EOD!AI80+BYPL_EOD!AJ80</f>
        <v>5.57</v>
      </c>
      <c r="K80">
        <f>MES_EOD!AI80+MES_EOD!AJ80</f>
        <v>2</v>
      </c>
      <c r="L80">
        <f>NDMC_EOD!AI80+NDMC_EOD!AJ80</f>
        <v>10</v>
      </c>
      <c r="M80">
        <f>TPDDL_EOD!AI80+TPDDL_EOD!AJ80</f>
        <v>8</v>
      </c>
      <c r="N80">
        <f t="shared" si="6"/>
        <v>34</v>
      </c>
      <c r="O80" s="154">
        <f t="shared" si="7"/>
        <v>0</v>
      </c>
      <c r="P80">
        <v>8.43</v>
      </c>
      <c r="Q80">
        <v>5.57</v>
      </c>
      <c r="R80">
        <v>2</v>
      </c>
      <c r="S80">
        <v>10</v>
      </c>
      <c r="T80">
        <v>8</v>
      </c>
      <c r="U80" s="156">
        <f t="shared" si="8"/>
        <v>34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37</v>
      </c>
      <c r="E81">
        <f>PPCL!P81</f>
        <v>0</v>
      </c>
      <c r="F81">
        <f t="shared" si="10"/>
        <v>175</v>
      </c>
      <c r="G81">
        <f t="shared" si="11"/>
        <v>37</v>
      </c>
      <c r="H81" s="154"/>
      <c r="I81">
        <f>BRPL_EOD!AI81+BRPL_EOD!AJ81</f>
        <v>10.16</v>
      </c>
      <c r="J81">
        <f>BYPL_EOD!AI81+BYPL_EOD!AJ81</f>
        <v>5.77</v>
      </c>
      <c r="K81">
        <f>MES_EOD!AI81+MES_EOD!AJ81</f>
        <v>2.1800000000000002</v>
      </c>
      <c r="L81">
        <f>NDMC_EOD!AI81+NDMC_EOD!AJ81</f>
        <v>10.89</v>
      </c>
      <c r="M81">
        <f>TPDDL_EOD!AI81+TPDDL_EOD!AJ81</f>
        <v>8</v>
      </c>
      <c r="N81">
        <f t="shared" si="6"/>
        <v>37</v>
      </c>
      <c r="O81" s="154">
        <f t="shared" si="7"/>
        <v>0</v>
      </c>
      <c r="P81">
        <v>10.16</v>
      </c>
      <c r="Q81">
        <v>5.77</v>
      </c>
      <c r="R81">
        <v>2.1800000000000002</v>
      </c>
      <c r="S81">
        <v>10.89</v>
      </c>
      <c r="T81">
        <v>8</v>
      </c>
      <c r="U81" s="156">
        <f t="shared" si="8"/>
        <v>37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37</v>
      </c>
      <c r="E82">
        <f>PPCL!P82</f>
        <v>0</v>
      </c>
      <c r="F82">
        <f t="shared" si="10"/>
        <v>175</v>
      </c>
      <c r="G82">
        <f t="shared" si="11"/>
        <v>37</v>
      </c>
      <c r="H82" s="154"/>
      <c r="I82">
        <f>BRPL_EOD!AI82+BRPL_EOD!AJ82</f>
        <v>10.16</v>
      </c>
      <c r="J82">
        <f>BYPL_EOD!AI82+BYPL_EOD!AJ82</f>
        <v>5.77</v>
      </c>
      <c r="K82">
        <f>MES_EOD!AI82+MES_EOD!AJ82</f>
        <v>2.1800000000000002</v>
      </c>
      <c r="L82">
        <f>NDMC_EOD!AI82+NDMC_EOD!AJ82</f>
        <v>10.89</v>
      </c>
      <c r="M82">
        <f>TPDDL_EOD!AI82+TPDDL_EOD!AJ82</f>
        <v>8</v>
      </c>
      <c r="N82">
        <f t="shared" si="6"/>
        <v>37</v>
      </c>
      <c r="O82" s="154">
        <f t="shared" si="7"/>
        <v>0</v>
      </c>
      <c r="P82">
        <v>10.16</v>
      </c>
      <c r="Q82">
        <v>5.77</v>
      </c>
      <c r="R82">
        <v>2.1800000000000002</v>
      </c>
      <c r="S82">
        <v>10.89</v>
      </c>
      <c r="T82">
        <v>8</v>
      </c>
      <c r="U82" s="156">
        <f t="shared" si="8"/>
        <v>37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37</v>
      </c>
      <c r="E83">
        <f>PPCL!P83</f>
        <v>0</v>
      </c>
      <c r="F83">
        <f t="shared" si="10"/>
        <v>180</v>
      </c>
      <c r="G83">
        <f t="shared" si="11"/>
        <v>37</v>
      </c>
      <c r="H83" s="154"/>
      <c r="I83">
        <f>BRPL_EOD!AI83+BRPL_EOD!AJ83</f>
        <v>10.16</v>
      </c>
      <c r="J83">
        <f>BYPL_EOD!AI83+BYPL_EOD!AJ83</f>
        <v>5.77</v>
      </c>
      <c r="K83">
        <f>MES_EOD!AI83+MES_EOD!AJ83</f>
        <v>2.1800000000000002</v>
      </c>
      <c r="L83">
        <f>NDMC_EOD!AI83+NDMC_EOD!AJ83</f>
        <v>10.89</v>
      </c>
      <c r="M83">
        <f>TPDDL_EOD!AI83+TPDDL_EOD!AJ83</f>
        <v>8</v>
      </c>
      <c r="N83">
        <f t="shared" si="6"/>
        <v>37</v>
      </c>
      <c r="O83" s="154">
        <f t="shared" si="7"/>
        <v>0</v>
      </c>
      <c r="P83">
        <v>10.16</v>
      </c>
      <c r="Q83">
        <v>5.77</v>
      </c>
      <c r="R83">
        <v>2.1800000000000002</v>
      </c>
      <c r="S83">
        <v>10.89</v>
      </c>
      <c r="T83">
        <v>8</v>
      </c>
      <c r="U83" s="156">
        <f t="shared" si="8"/>
        <v>37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37</v>
      </c>
      <c r="E84">
        <f>PPCL!P84</f>
        <v>0</v>
      </c>
      <c r="F84">
        <f t="shared" si="10"/>
        <v>180</v>
      </c>
      <c r="G84">
        <f t="shared" si="11"/>
        <v>37</v>
      </c>
      <c r="H84" s="154"/>
      <c r="I84">
        <f>BRPL_EOD!AI84+BRPL_EOD!AJ84</f>
        <v>10.16</v>
      </c>
      <c r="J84">
        <f>BYPL_EOD!AI84+BYPL_EOD!AJ84</f>
        <v>5.77</v>
      </c>
      <c r="K84">
        <f>MES_EOD!AI84+MES_EOD!AJ84</f>
        <v>2.1800000000000002</v>
      </c>
      <c r="L84">
        <f>NDMC_EOD!AI84+NDMC_EOD!AJ84</f>
        <v>10.89</v>
      </c>
      <c r="M84">
        <f>TPDDL_EOD!AI84+TPDDL_EOD!AJ84</f>
        <v>8</v>
      </c>
      <c r="N84">
        <f t="shared" si="6"/>
        <v>37</v>
      </c>
      <c r="O84" s="154">
        <f t="shared" si="7"/>
        <v>0</v>
      </c>
      <c r="P84">
        <v>10.16</v>
      </c>
      <c r="Q84">
        <v>5.77</v>
      </c>
      <c r="R84">
        <v>2.1800000000000002</v>
      </c>
      <c r="S84">
        <v>10.89</v>
      </c>
      <c r="T84">
        <v>8</v>
      </c>
      <c r="U84" s="156">
        <f t="shared" si="8"/>
        <v>37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37</v>
      </c>
      <c r="E85">
        <f>PPCL!P85</f>
        <v>0</v>
      </c>
      <c r="F85">
        <f t="shared" si="10"/>
        <v>180</v>
      </c>
      <c r="G85">
        <f t="shared" si="11"/>
        <v>37</v>
      </c>
      <c r="H85" s="154"/>
      <c r="I85">
        <f>BRPL_EOD!AI85+BRPL_EOD!AJ85</f>
        <v>10.16</v>
      </c>
      <c r="J85">
        <f>BYPL_EOD!AI85+BYPL_EOD!AJ85</f>
        <v>5.77</v>
      </c>
      <c r="K85">
        <f>MES_EOD!AI85+MES_EOD!AJ85</f>
        <v>2.1800000000000002</v>
      </c>
      <c r="L85">
        <f>NDMC_EOD!AI85+NDMC_EOD!AJ85</f>
        <v>10.89</v>
      </c>
      <c r="M85">
        <f>TPDDL_EOD!AI85+TPDDL_EOD!AJ85</f>
        <v>8</v>
      </c>
      <c r="N85">
        <f t="shared" si="6"/>
        <v>37</v>
      </c>
      <c r="O85" s="154">
        <f t="shared" si="7"/>
        <v>0</v>
      </c>
      <c r="P85">
        <v>10.16</v>
      </c>
      <c r="Q85">
        <v>5.77</v>
      </c>
      <c r="R85">
        <v>2.1800000000000002</v>
      </c>
      <c r="S85">
        <v>10.89</v>
      </c>
      <c r="T85">
        <v>8</v>
      </c>
      <c r="U85" s="156">
        <f t="shared" si="8"/>
        <v>37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37</v>
      </c>
      <c r="E86">
        <f>PPCL!P86</f>
        <v>0</v>
      </c>
      <c r="F86">
        <f t="shared" si="10"/>
        <v>180</v>
      </c>
      <c r="G86">
        <f t="shared" si="11"/>
        <v>37</v>
      </c>
      <c r="H86" s="154"/>
      <c r="I86">
        <f>BRPL_EOD!AI86+BRPL_EOD!AJ86</f>
        <v>10.16</v>
      </c>
      <c r="J86">
        <f>BYPL_EOD!AI86+BYPL_EOD!AJ86</f>
        <v>5.77</v>
      </c>
      <c r="K86">
        <f>MES_EOD!AI86+MES_EOD!AJ86</f>
        <v>2.1800000000000002</v>
      </c>
      <c r="L86">
        <f>NDMC_EOD!AI86+NDMC_EOD!AJ86</f>
        <v>10.89</v>
      </c>
      <c r="M86">
        <f>TPDDL_EOD!AI86+TPDDL_EOD!AJ86</f>
        <v>8</v>
      </c>
      <c r="N86">
        <f t="shared" si="6"/>
        <v>37</v>
      </c>
      <c r="O86" s="154">
        <f t="shared" si="7"/>
        <v>0</v>
      </c>
      <c r="P86">
        <v>10.16</v>
      </c>
      <c r="Q86">
        <v>5.77</v>
      </c>
      <c r="R86">
        <v>2.1800000000000002</v>
      </c>
      <c r="S86">
        <v>10.89</v>
      </c>
      <c r="T86">
        <v>8</v>
      </c>
      <c r="U86" s="156">
        <f t="shared" si="8"/>
        <v>37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38</v>
      </c>
      <c r="E87">
        <f>PPCL!P87</f>
        <v>0</v>
      </c>
      <c r="F87">
        <f t="shared" si="10"/>
        <v>180</v>
      </c>
      <c r="G87">
        <f t="shared" si="11"/>
        <v>38</v>
      </c>
      <c r="H87" s="154"/>
      <c r="I87">
        <f>BRPL_EOD!AI87+BRPL_EOD!AJ87</f>
        <v>10.51</v>
      </c>
      <c r="J87">
        <f>BYPL_EOD!AI87+BYPL_EOD!AJ87</f>
        <v>5.97</v>
      </c>
      <c r="K87">
        <f>MES_EOD!AI87+MES_EOD!AJ87</f>
        <v>2.25</v>
      </c>
      <c r="L87">
        <f>NDMC_EOD!AI87+NDMC_EOD!AJ87</f>
        <v>11.26</v>
      </c>
      <c r="M87">
        <f>TPDDL_EOD!AI87+TPDDL_EOD!AJ87</f>
        <v>8</v>
      </c>
      <c r="N87">
        <f t="shared" si="6"/>
        <v>37.99</v>
      </c>
      <c r="O87" s="154">
        <f t="shared" si="7"/>
        <v>9.9999999999980105E-3</v>
      </c>
      <c r="P87">
        <v>10.512766517504605</v>
      </c>
      <c r="Q87">
        <v>5.971571466175309</v>
      </c>
      <c r="R87">
        <v>2.2505922611213478</v>
      </c>
      <c r="S87">
        <v>11.262963937878387</v>
      </c>
      <c r="T87">
        <v>8.0021058173203468</v>
      </c>
      <c r="U87" s="156">
        <f t="shared" si="8"/>
        <v>38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38</v>
      </c>
      <c r="E88">
        <f>PPCL!P88</f>
        <v>0</v>
      </c>
      <c r="F88">
        <f t="shared" si="10"/>
        <v>180</v>
      </c>
      <c r="G88">
        <f t="shared" si="11"/>
        <v>38</v>
      </c>
      <c r="H88" s="154"/>
      <c r="I88">
        <f>BRPL_EOD!AI88+BRPL_EOD!AJ88</f>
        <v>10.51</v>
      </c>
      <c r="J88">
        <f>BYPL_EOD!AI88+BYPL_EOD!AJ88</f>
        <v>5.97</v>
      </c>
      <c r="K88">
        <f>MES_EOD!AI88+MES_EOD!AJ88</f>
        <v>2.25</v>
      </c>
      <c r="L88">
        <f>NDMC_EOD!AI88+NDMC_EOD!AJ88</f>
        <v>11.26</v>
      </c>
      <c r="M88">
        <f>TPDDL_EOD!AI88+TPDDL_EOD!AJ88</f>
        <v>8</v>
      </c>
      <c r="N88">
        <f t="shared" si="6"/>
        <v>37.99</v>
      </c>
      <c r="O88" s="154">
        <f t="shared" si="7"/>
        <v>9.9999999999980105E-3</v>
      </c>
      <c r="P88">
        <v>10.512766517504605</v>
      </c>
      <c r="Q88">
        <v>5.971571466175309</v>
      </c>
      <c r="R88">
        <v>2.2505922611213478</v>
      </c>
      <c r="S88">
        <v>11.262963937878387</v>
      </c>
      <c r="T88">
        <v>8.0021058173203468</v>
      </c>
      <c r="U88" s="156">
        <f t="shared" si="8"/>
        <v>38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38</v>
      </c>
      <c r="E89">
        <f>PPCL!P89</f>
        <v>0</v>
      </c>
      <c r="F89">
        <f t="shared" si="10"/>
        <v>180</v>
      </c>
      <c r="G89">
        <f t="shared" si="11"/>
        <v>38</v>
      </c>
      <c r="H89" s="154"/>
      <c r="I89">
        <f>BRPL_EOD!AI89+BRPL_EOD!AJ89</f>
        <v>10.51</v>
      </c>
      <c r="J89">
        <f>BYPL_EOD!AI89+BYPL_EOD!AJ89</f>
        <v>5.97</v>
      </c>
      <c r="K89">
        <f>MES_EOD!AI89+MES_EOD!AJ89</f>
        <v>2.25</v>
      </c>
      <c r="L89">
        <f>NDMC_EOD!AI89+NDMC_EOD!AJ89</f>
        <v>11.26</v>
      </c>
      <c r="M89">
        <f>TPDDL_EOD!AI89+TPDDL_EOD!AJ89</f>
        <v>8</v>
      </c>
      <c r="N89">
        <f t="shared" si="6"/>
        <v>37.99</v>
      </c>
      <c r="O89" s="154">
        <f t="shared" si="7"/>
        <v>9.9999999999980105E-3</v>
      </c>
      <c r="P89">
        <v>10.512766517504605</v>
      </c>
      <c r="Q89">
        <v>5.971571466175309</v>
      </c>
      <c r="R89">
        <v>2.2505922611213478</v>
      </c>
      <c r="S89">
        <v>11.262963937878387</v>
      </c>
      <c r="T89">
        <v>8.0021058173203468</v>
      </c>
      <c r="U89" s="156">
        <f t="shared" si="8"/>
        <v>38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38</v>
      </c>
      <c r="E90">
        <f>PPCL!P90</f>
        <v>0</v>
      </c>
      <c r="F90">
        <f t="shared" si="10"/>
        <v>180</v>
      </c>
      <c r="G90">
        <f t="shared" si="11"/>
        <v>38</v>
      </c>
      <c r="H90" s="154"/>
      <c r="I90">
        <f>BRPL_EOD!AI90+BRPL_EOD!AJ90</f>
        <v>10.51</v>
      </c>
      <c r="J90">
        <f>BYPL_EOD!AI90+BYPL_EOD!AJ90</f>
        <v>5.97</v>
      </c>
      <c r="K90">
        <f>MES_EOD!AI90+MES_EOD!AJ90</f>
        <v>2.25</v>
      </c>
      <c r="L90">
        <f>NDMC_EOD!AI90+NDMC_EOD!AJ90</f>
        <v>11.26</v>
      </c>
      <c r="M90">
        <f>TPDDL_EOD!AI90+TPDDL_EOD!AJ90</f>
        <v>8</v>
      </c>
      <c r="N90">
        <f t="shared" si="6"/>
        <v>37.99</v>
      </c>
      <c r="O90" s="154">
        <f t="shared" si="7"/>
        <v>9.9999999999980105E-3</v>
      </c>
      <c r="P90">
        <v>10.512766517504605</v>
      </c>
      <c r="Q90">
        <v>5.971571466175309</v>
      </c>
      <c r="R90">
        <v>2.2505922611213478</v>
      </c>
      <c r="S90">
        <v>11.262963937878387</v>
      </c>
      <c r="T90">
        <v>8.0021058173203468</v>
      </c>
      <c r="U90" s="156">
        <f t="shared" si="8"/>
        <v>38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38</v>
      </c>
      <c r="E91">
        <f>PPCL!P91</f>
        <v>0</v>
      </c>
      <c r="F91">
        <f t="shared" si="10"/>
        <v>180</v>
      </c>
      <c r="G91">
        <f t="shared" si="11"/>
        <v>38</v>
      </c>
      <c r="H91" s="154"/>
      <c r="I91">
        <f>BRPL_EOD!AI91+BRPL_EOD!AJ91</f>
        <v>10.51</v>
      </c>
      <c r="J91">
        <f>BYPL_EOD!AI91+BYPL_EOD!AJ91</f>
        <v>5.97</v>
      </c>
      <c r="K91">
        <f>MES_EOD!AI91+MES_EOD!AJ91</f>
        <v>2.25</v>
      </c>
      <c r="L91">
        <f>NDMC_EOD!AI91+NDMC_EOD!AJ91</f>
        <v>11.26</v>
      </c>
      <c r="M91">
        <f>TPDDL_EOD!AI91+TPDDL_EOD!AJ91</f>
        <v>8</v>
      </c>
      <c r="N91">
        <f t="shared" si="6"/>
        <v>37.99</v>
      </c>
      <c r="O91" s="154">
        <f t="shared" si="7"/>
        <v>9.9999999999980105E-3</v>
      </c>
      <c r="P91">
        <v>10.512766517504605</v>
      </c>
      <c r="Q91">
        <v>5.971571466175309</v>
      </c>
      <c r="R91">
        <v>2.2505922611213478</v>
      </c>
      <c r="S91">
        <v>11.262963937878387</v>
      </c>
      <c r="T91">
        <v>8.0021058173203468</v>
      </c>
      <c r="U91" s="156">
        <f t="shared" si="8"/>
        <v>38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38</v>
      </c>
      <c r="E92">
        <f>PPCL!P92</f>
        <v>0</v>
      </c>
      <c r="F92">
        <f t="shared" si="10"/>
        <v>180</v>
      </c>
      <c r="G92">
        <f t="shared" si="11"/>
        <v>38</v>
      </c>
      <c r="H92" s="154"/>
      <c r="I92">
        <f>BRPL_EOD!AI92+BRPL_EOD!AJ92</f>
        <v>10.51</v>
      </c>
      <c r="J92">
        <f>BYPL_EOD!AI92+BYPL_EOD!AJ92</f>
        <v>5.97</v>
      </c>
      <c r="K92">
        <f>MES_EOD!AI92+MES_EOD!AJ92</f>
        <v>2.25</v>
      </c>
      <c r="L92">
        <f>NDMC_EOD!AI92+NDMC_EOD!AJ92</f>
        <v>11.26</v>
      </c>
      <c r="M92">
        <f>TPDDL_EOD!AI92+TPDDL_EOD!AJ92</f>
        <v>8</v>
      </c>
      <c r="N92">
        <f t="shared" si="6"/>
        <v>37.99</v>
      </c>
      <c r="O92" s="154">
        <f t="shared" si="7"/>
        <v>9.9999999999980105E-3</v>
      </c>
      <c r="P92">
        <v>10.512766517504605</v>
      </c>
      <c r="Q92">
        <v>5.971571466175309</v>
      </c>
      <c r="R92">
        <v>2.2505922611213478</v>
      </c>
      <c r="S92">
        <v>11.262963937878387</v>
      </c>
      <c r="T92">
        <v>8.0021058173203468</v>
      </c>
      <c r="U92" s="156">
        <f t="shared" si="8"/>
        <v>38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38</v>
      </c>
      <c r="E93">
        <f>PPCL!P93</f>
        <v>0</v>
      </c>
      <c r="F93">
        <f t="shared" si="10"/>
        <v>180</v>
      </c>
      <c r="G93">
        <f t="shared" si="11"/>
        <v>38</v>
      </c>
      <c r="H93" s="154"/>
      <c r="I93">
        <f>BRPL_EOD!AI93+BRPL_EOD!AJ93</f>
        <v>10.51</v>
      </c>
      <c r="J93">
        <f>BYPL_EOD!AI93+BYPL_EOD!AJ93</f>
        <v>5.97</v>
      </c>
      <c r="K93">
        <f>MES_EOD!AI93+MES_EOD!AJ93</f>
        <v>2.25</v>
      </c>
      <c r="L93">
        <f>NDMC_EOD!AI93+NDMC_EOD!AJ93</f>
        <v>11.26</v>
      </c>
      <c r="M93">
        <f>TPDDL_EOD!AI93+TPDDL_EOD!AJ93</f>
        <v>8</v>
      </c>
      <c r="N93">
        <f t="shared" si="6"/>
        <v>37.99</v>
      </c>
      <c r="O93" s="154">
        <f t="shared" si="7"/>
        <v>9.9999999999980105E-3</v>
      </c>
      <c r="P93">
        <v>10.512766517504605</v>
      </c>
      <c r="Q93">
        <v>5.971571466175309</v>
      </c>
      <c r="R93">
        <v>2.2505922611213478</v>
      </c>
      <c r="S93">
        <v>11.262963937878387</v>
      </c>
      <c r="T93">
        <v>8.0021058173203468</v>
      </c>
      <c r="U93" s="156">
        <f t="shared" si="8"/>
        <v>38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38</v>
      </c>
      <c r="E94">
        <f>PPCL!P94</f>
        <v>0</v>
      </c>
      <c r="F94">
        <f t="shared" si="10"/>
        <v>180</v>
      </c>
      <c r="G94">
        <f t="shared" si="11"/>
        <v>38</v>
      </c>
      <c r="H94" s="154"/>
      <c r="I94">
        <f>BRPL_EOD!AI94+BRPL_EOD!AJ94</f>
        <v>10.51</v>
      </c>
      <c r="J94">
        <f>BYPL_EOD!AI94+BYPL_EOD!AJ94</f>
        <v>5.97</v>
      </c>
      <c r="K94">
        <f>MES_EOD!AI94+MES_EOD!AJ94</f>
        <v>2.25</v>
      </c>
      <c r="L94">
        <f>NDMC_EOD!AI94+NDMC_EOD!AJ94</f>
        <v>11.26</v>
      </c>
      <c r="M94">
        <f>TPDDL_EOD!AI94+TPDDL_EOD!AJ94</f>
        <v>8</v>
      </c>
      <c r="N94">
        <f t="shared" si="6"/>
        <v>37.99</v>
      </c>
      <c r="O94" s="154">
        <f t="shared" si="7"/>
        <v>9.9999999999980105E-3</v>
      </c>
      <c r="P94">
        <v>10.512766517504605</v>
      </c>
      <c r="Q94">
        <v>5.971571466175309</v>
      </c>
      <c r="R94">
        <v>2.2505922611213478</v>
      </c>
      <c r="S94">
        <v>11.262963937878387</v>
      </c>
      <c r="T94">
        <v>8.0021058173203468</v>
      </c>
      <c r="U94" s="156">
        <f t="shared" si="8"/>
        <v>38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180</v>
      </c>
      <c r="G95">
        <f t="shared" si="11"/>
        <v>35</v>
      </c>
      <c r="H95" s="154"/>
      <c r="I95">
        <f>BRPL_EOD!AI95+BRPL_EOD!AJ95</f>
        <v>9.3800000000000008</v>
      </c>
      <c r="J95">
        <f>BYPL_EOD!AI95+BYPL_EOD!AJ95</f>
        <v>5.57</v>
      </c>
      <c r="K95">
        <f>MES_EOD!AI95+MES_EOD!AJ95</f>
        <v>2.0099999999999998</v>
      </c>
      <c r="L95">
        <f>NDMC_EOD!AI95+NDMC_EOD!AJ95</f>
        <v>10.039999999999999</v>
      </c>
      <c r="M95">
        <f>TPDDL_EOD!AI95+TPDDL_EOD!AJ95</f>
        <v>8</v>
      </c>
      <c r="N95">
        <f t="shared" si="6"/>
        <v>35</v>
      </c>
      <c r="O95" s="154">
        <f t="shared" si="7"/>
        <v>0</v>
      </c>
      <c r="P95">
        <v>9.3800000000000008</v>
      </c>
      <c r="Q95">
        <v>5.57</v>
      </c>
      <c r="R95">
        <v>2.0099999999999998</v>
      </c>
      <c r="S95">
        <v>10.039999999999999</v>
      </c>
      <c r="T95">
        <v>8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180</v>
      </c>
      <c r="G96">
        <f t="shared" si="11"/>
        <v>35</v>
      </c>
      <c r="H96" s="154"/>
      <c r="I96">
        <f>BRPL_EOD!AI96+BRPL_EOD!AJ96</f>
        <v>9.3800000000000008</v>
      </c>
      <c r="J96">
        <f>BYPL_EOD!AI96+BYPL_EOD!AJ96</f>
        <v>5.57</v>
      </c>
      <c r="K96">
        <f>MES_EOD!AI96+MES_EOD!AJ96</f>
        <v>2.0099999999999998</v>
      </c>
      <c r="L96">
        <f>NDMC_EOD!AI96+NDMC_EOD!AJ96</f>
        <v>10.039999999999999</v>
      </c>
      <c r="M96">
        <f>TPDDL_EOD!AI96+TPDDL_EOD!AJ96</f>
        <v>8</v>
      </c>
      <c r="N96">
        <f t="shared" si="6"/>
        <v>35</v>
      </c>
      <c r="O96" s="154">
        <f t="shared" si="7"/>
        <v>0</v>
      </c>
      <c r="P96">
        <v>9.3800000000000008</v>
      </c>
      <c r="Q96">
        <v>5.57</v>
      </c>
      <c r="R96">
        <v>2.0099999999999998</v>
      </c>
      <c r="S96">
        <v>10.039999999999999</v>
      </c>
      <c r="T96">
        <v>8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180</v>
      </c>
      <c r="G97">
        <f t="shared" si="11"/>
        <v>35</v>
      </c>
      <c r="H97" s="154"/>
      <c r="I97">
        <f>BRPL_EOD!AI97+BRPL_EOD!AJ97</f>
        <v>9.3800000000000008</v>
      </c>
      <c r="J97">
        <f>BYPL_EOD!AI97+BYPL_EOD!AJ97</f>
        <v>5.57</v>
      </c>
      <c r="K97">
        <f>MES_EOD!AI97+MES_EOD!AJ97</f>
        <v>2.0099999999999998</v>
      </c>
      <c r="L97">
        <f>NDMC_EOD!AI97+NDMC_EOD!AJ97</f>
        <v>10.039999999999999</v>
      </c>
      <c r="M97">
        <f>TPDDL_EOD!AI97+TPDDL_EOD!AJ97</f>
        <v>8</v>
      </c>
      <c r="N97">
        <f t="shared" si="6"/>
        <v>35</v>
      </c>
      <c r="O97" s="154">
        <f t="shared" si="7"/>
        <v>0</v>
      </c>
      <c r="P97">
        <v>9.3800000000000008</v>
      </c>
      <c r="Q97">
        <v>5.57</v>
      </c>
      <c r="R97">
        <v>2.0099999999999998</v>
      </c>
      <c r="S97">
        <v>10.039999999999999</v>
      </c>
      <c r="T97">
        <v>8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180</v>
      </c>
      <c r="G98">
        <f t="shared" si="11"/>
        <v>35</v>
      </c>
      <c r="H98" s="154"/>
      <c r="I98">
        <f>BRPL_EOD!AI98+BRPL_EOD!AJ98</f>
        <v>9.3800000000000008</v>
      </c>
      <c r="J98">
        <f>BYPL_EOD!AI98+BYPL_EOD!AJ98</f>
        <v>5.57</v>
      </c>
      <c r="K98">
        <f>MES_EOD!AI98+MES_EOD!AJ98</f>
        <v>2.0099999999999998</v>
      </c>
      <c r="L98">
        <f>NDMC_EOD!AI98+NDMC_EOD!AJ98</f>
        <v>10.039999999999999</v>
      </c>
      <c r="M98">
        <f>TPDDL_EOD!AI98+TPDDL_EOD!AJ98</f>
        <v>8</v>
      </c>
      <c r="N98">
        <f t="shared" si="6"/>
        <v>35</v>
      </c>
      <c r="O98" s="154">
        <f t="shared" si="7"/>
        <v>0</v>
      </c>
      <c r="P98">
        <v>9.3800000000000008</v>
      </c>
      <c r="Q98">
        <v>5.57</v>
      </c>
      <c r="R98">
        <v>2.0099999999999998</v>
      </c>
      <c r="S98">
        <v>10.039999999999999</v>
      </c>
      <c r="T98">
        <v>8</v>
      </c>
      <c r="U98" s="156">
        <f t="shared" si="8"/>
        <v>35</v>
      </c>
      <c r="V98" s="154">
        <f t="shared" si="9"/>
        <v>0</v>
      </c>
    </row>
    <row r="99" spans="1:22">
      <c r="A99" s="156" t="s">
        <v>349</v>
      </c>
      <c r="B99" s="156">
        <f>SUM(B3:B98)/4000</f>
        <v>4.24</v>
      </c>
      <c r="C99" s="156">
        <f t="shared" ref="C99:U99" si="12">SUM(C3:C98)/4000</f>
        <v>0</v>
      </c>
      <c r="D99" s="156">
        <f t="shared" si="12"/>
        <v>0.84</v>
      </c>
      <c r="E99" s="156">
        <f t="shared" si="12"/>
        <v>0</v>
      </c>
      <c r="F99" s="156">
        <f t="shared" si="12"/>
        <v>4.24</v>
      </c>
      <c r="G99" s="156">
        <f t="shared" si="12"/>
        <v>0.84</v>
      </c>
      <c r="H99" s="156"/>
      <c r="I99" s="156">
        <f t="shared" si="12"/>
        <v>0.20763499999999976</v>
      </c>
      <c r="J99" s="156">
        <f t="shared" si="12"/>
        <v>0.17031250000000012</v>
      </c>
      <c r="K99" s="156">
        <f t="shared" si="12"/>
        <v>4.7112500000000002E-2</v>
      </c>
      <c r="L99" s="156">
        <f t="shared" si="12"/>
        <v>0.23146749999999994</v>
      </c>
      <c r="M99" s="156">
        <f t="shared" si="12"/>
        <v>0.18240000000000003</v>
      </c>
      <c r="N99" s="156">
        <f t="shared" si="12"/>
        <v>0.83892749999999983</v>
      </c>
      <c r="O99" s="156">
        <f t="shared" si="12"/>
        <v>1.0724999999999856E-3</v>
      </c>
      <c r="P99" s="156">
        <f t="shared" si="12"/>
        <v>0.20790410981826599</v>
      </c>
      <c r="Q99" s="156">
        <f t="shared" si="12"/>
        <v>0.1704851270264432</v>
      </c>
      <c r="R99" s="156">
        <f t="shared" si="12"/>
        <v>4.7175705338574077E-2</v>
      </c>
      <c r="S99" s="156">
        <f t="shared" si="12"/>
        <v>0.23178356260935135</v>
      </c>
      <c r="T99" s="156">
        <f t="shared" si="12"/>
        <v>0.18265149520736551</v>
      </c>
      <c r="U99" s="156">
        <f t="shared" si="12"/>
        <v>0.84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37.160000000000004</v>
      </c>
      <c r="E3">
        <f>GT!N3</f>
        <v>0</v>
      </c>
      <c r="F3">
        <f>B3+C3</f>
        <v>84</v>
      </c>
      <c r="G3">
        <f>D3+E3-X3</f>
        <v>37.160000000000004</v>
      </c>
      <c r="H3" s="154"/>
      <c r="I3">
        <f>BRPL_EOD!AC3+BRPL_EOD!AD3</f>
        <v>7.93</v>
      </c>
      <c r="J3">
        <f>BYPL_EOD!AC3+BYPL_EOD!AD3</f>
        <v>15.15</v>
      </c>
      <c r="K3">
        <f>MES_EOD!AC3+MES_EOD!AD3</f>
        <v>0</v>
      </c>
      <c r="L3">
        <f>NDMC_EOD!AC3+NDMC_EOD!AD3</f>
        <v>1.65</v>
      </c>
      <c r="M3">
        <f>TPDDL_EOD!AC3+TPDDL_EOD!AD3</f>
        <v>11.9</v>
      </c>
      <c r="N3">
        <f t="shared" ref="N3:N66" si="0">SUM(I3:M3)</f>
        <v>36.629999999999995</v>
      </c>
      <c r="O3" s="154">
        <f t="shared" ref="O3:O66" si="1">G3-N3</f>
        <v>0.53000000000000824</v>
      </c>
      <c r="P3">
        <v>8.0447392847392862</v>
      </c>
      <c r="Q3">
        <v>15.369205569205572</v>
      </c>
      <c r="R3">
        <v>0</v>
      </c>
      <c r="S3">
        <v>1.6738738738738741</v>
      </c>
      <c r="T3">
        <v>12.072181272181275</v>
      </c>
      <c r="U3" s="156">
        <f t="shared" ref="U3:U66" si="2">SUM(P3:T3)</f>
        <v>37.160000000000011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37.160000000000004</v>
      </c>
      <c r="E4">
        <f>GT!N4</f>
        <v>0</v>
      </c>
      <c r="F4">
        <f t="shared" ref="F4:F67" si="4">B4+C4</f>
        <v>84</v>
      </c>
      <c r="G4">
        <f t="shared" ref="G4:G67" si="5">D4+E4-X4</f>
        <v>37.160000000000004</v>
      </c>
      <c r="H4" s="154"/>
      <c r="I4">
        <f>BRPL_EOD!AC4+BRPL_EOD!AD4</f>
        <v>7.93</v>
      </c>
      <c r="J4">
        <f>BYPL_EOD!AC4+BYPL_EOD!AD4</f>
        <v>15.15</v>
      </c>
      <c r="K4">
        <f>MES_EOD!AC4+MES_EOD!AD4</f>
        <v>0</v>
      </c>
      <c r="L4">
        <f>NDMC_EOD!AC4+NDMC_EOD!AD4</f>
        <v>1.65</v>
      </c>
      <c r="M4">
        <f>TPDDL_EOD!AC4+TPDDL_EOD!AD4</f>
        <v>11.9</v>
      </c>
      <c r="N4">
        <f t="shared" si="0"/>
        <v>36.629999999999995</v>
      </c>
      <c r="O4" s="154">
        <f t="shared" si="1"/>
        <v>0.53000000000000824</v>
      </c>
      <c r="P4">
        <v>8.0447392847392862</v>
      </c>
      <c r="Q4">
        <v>15.369205569205572</v>
      </c>
      <c r="R4">
        <v>0</v>
      </c>
      <c r="S4">
        <v>1.6738738738738741</v>
      </c>
      <c r="T4">
        <v>12.072181272181275</v>
      </c>
      <c r="U4" s="156">
        <f t="shared" si="2"/>
        <v>37.160000000000011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7.93</v>
      </c>
      <c r="J5">
        <f>BYPL_EOD!AC5+BYPL_EOD!AD5</f>
        <v>15.15</v>
      </c>
      <c r="K5">
        <f>MES_EOD!AC5+MES_EOD!AD5</f>
        <v>0</v>
      </c>
      <c r="L5">
        <f>NDMC_EOD!AC5+NDMC_EOD!AD5</f>
        <v>1.65</v>
      </c>
      <c r="M5">
        <f>TPDDL_EOD!AC5+TPDDL_EOD!AD5</f>
        <v>11.9</v>
      </c>
      <c r="N5">
        <f t="shared" si="0"/>
        <v>36.629999999999995</v>
      </c>
      <c r="O5" s="154">
        <f t="shared" si="1"/>
        <v>-2.9999999999994031E-2</v>
      </c>
      <c r="P5">
        <v>7.9235053235053243</v>
      </c>
      <c r="Q5">
        <v>15.13759213759214</v>
      </c>
      <c r="R5">
        <v>0</v>
      </c>
      <c r="S5">
        <v>1.6486486486486489</v>
      </c>
      <c r="T5">
        <v>11.890253890253893</v>
      </c>
      <c r="U5" s="156">
        <f t="shared" si="2"/>
        <v>36.600000000000009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7.93</v>
      </c>
      <c r="J6">
        <f>BYPL_EOD!AC6+BYPL_EOD!AD6</f>
        <v>15.15</v>
      </c>
      <c r="K6">
        <f>MES_EOD!AC6+MES_EOD!AD6</f>
        <v>0</v>
      </c>
      <c r="L6">
        <f>NDMC_EOD!AC6+NDMC_EOD!AD6</f>
        <v>1.65</v>
      </c>
      <c r="M6">
        <f>TPDDL_EOD!AC6+TPDDL_EOD!AD6</f>
        <v>11.9</v>
      </c>
      <c r="N6">
        <f t="shared" si="0"/>
        <v>36.629999999999995</v>
      </c>
      <c r="O6" s="154">
        <f t="shared" si="1"/>
        <v>-2.9999999999994031E-2</v>
      </c>
      <c r="P6">
        <v>7.9235053235053243</v>
      </c>
      <c r="Q6">
        <v>15.13759213759214</v>
      </c>
      <c r="R6">
        <v>0</v>
      </c>
      <c r="S6">
        <v>1.6486486486486489</v>
      </c>
      <c r="T6">
        <v>11.890253890253893</v>
      </c>
      <c r="U6" s="156">
        <f t="shared" si="2"/>
        <v>36.600000000000009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7.93</v>
      </c>
      <c r="J7">
        <f>BYPL_EOD!AC7+BYPL_EOD!AD7</f>
        <v>15.15</v>
      </c>
      <c r="K7">
        <f>MES_EOD!AC7+MES_EOD!AD7</f>
        <v>0</v>
      </c>
      <c r="L7">
        <f>NDMC_EOD!AC7+NDMC_EOD!AD7</f>
        <v>1.65</v>
      </c>
      <c r="M7">
        <f>TPDDL_EOD!AC7+TPDDL_EOD!AD7</f>
        <v>11.9</v>
      </c>
      <c r="N7">
        <f t="shared" si="0"/>
        <v>36.629999999999995</v>
      </c>
      <c r="O7" s="154">
        <f t="shared" si="1"/>
        <v>-2.9999999999994031E-2</v>
      </c>
      <c r="P7">
        <v>7.9235053235053243</v>
      </c>
      <c r="Q7">
        <v>15.13759213759214</v>
      </c>
      <c r="R7">
        <v>0</v>
      </c>
      <c r="S7">
        <v>1.6486486486486489</v>
      </c>
      <c r="T7">
        <v>11.890253890253893</v>
      </c>
      <c r="U7" s="156">
        <f t="shared" si="2"/>
        <v>36.600000000000009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7.93</v>
      </c>
      <c r="J8">
        <f>BYPL_EOD!AC8+BYPL_EOD!AD8</f>
        <v>15.15</v>
      </c>
      <c r="K8">
        <f>MES_EOD!AC8+MES_EOD!AD8</f>
        <v>0</v>
      </c>
      <c r="L8">
        <f>NDMC_EOD!AC8+NDMC_EOD!AD8</f>
        <v>1.65</v>
      </c>
      <c r="M8">
        <f>TPDDL_EOD!AC8+TPDDL_EOD!AD8</f>
        <v>11.9</v>
      </c>
      <c r="N8">
        <f t="shared" si="0"/>
        <v>36.629999999999995</v>
      </c>
      <c r="O8" s="154">
        <f t="shared" si="1"/>
        <v>-2.9999999999994031E-2</v>
      </c>
      <c r="P8">
        <v>7.9235053235053243</v>
      </c>
      <c r="Q8">
        <v>15.13759213759214</v>
      </c>
      <c r="R8">
        <v>0</v>
      </c>
      <c r="S8">
        <v>1.6486486486486489</v>
      </c>
      <c r="T8">
        <v>11.890253890253893</v>
      </c>
      <c r="U8" s="156">
        <f t="shared" si="2"/>
        <v>36.600000000000009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7.93</v>
      </c>
      <c r="J9">
        <f>BYPL_EOD!AC9+BYPL_EOD!AD9</f>
        <v>15.15</v>
      </c>
      <c r="K9">
        <f>MES_EOD!AC9+MES_EOD!AD9</f>
        <v>0</v>
      </c>
      <c r="L9">
        <f>NDMC_EOD!AC9+NDMC_EOD!AD9</f>
        <v>1.65</v>
      </c>
      <c r="M9">
        <f>TPDDL_EOD!AC9+TPDDL_EOD!AD9</f>
        <v>11.9</v>
      </c>
      <c r="N9">
        <f t="shared" si="0"/>
        <v>36.629999999999995</v>
      </c>
      <c r="O9" s="154">
        <f t="shared" si="1"/>
        <v>-2.9999999999994031E-2</v>
      </c>
      <c r="P9">
        <v>7.9235053235053243</v>
      </c>
      <c r="Q9">
        <v>15.13759213759214</v>
      </c>
      <c r="R9">
        <v>0</v>
      </c>
      <c r="S9">
        <v>1.6486486486486489</v>
      </c>
      <c r="T9">
        <v>11.890253890253893</v>
      </c>
      <c r="U9" s="156">
        <f t="shared" si="2"/>
        <v>36.600000000000009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7.93</v>
      </c>
      <c r="J10">
        <f>BYPL_EOD!AC10+BYPL_EOD!AD10</f>
        <v>15.15</v>
      </c>
      <c r="K10">
        <f>MES_EOD!AC10+MES_EOD!AD10</f>
        <v>0</v>
      </c>
      <c r="L10">
        <f>NDMC_EOD!AC10+NDMC_EOD!AD10</f>
        <v>1.65</v>
      </c>
      <c r="M10">
        <f>TPDDL_EOD!AC10+TPDDL_EOD!AD10</f>
        <v>11.9</v>
      </c>
      <c r="N10">
        <f t="shared" si="0"/>
        <v>36.629999999999995</v>
      </c>
      <c r="O10" s="154">
        <f t="shared" si="1"/>
        <v>-2.9999999999994031E-2</v>
      </c>
      <c r="P10">
        <v>7.9235053235053243</v>
      </c>
      <c r="Q10">
        <v>15.13759213759214</v>
      </c>
      <c r="R10">
        <v>0</v>
      </c>
      <c r="S10">
        <v>1.6486486486486489</v>
      </c>
      <c r="T10">
        <v>11.890253890253893</v>
      </c>
      <c r="U10" s="156">
        <f t="shared" si="2"/>
        <v>36.600000000000009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7.93</v>
      </c>
      <c r="J11">
        <f>BYPL_EOD!AC11+BYPL_EOD!AD11</f>
        <v>15.15</v>
      </c>
      <c r="K11">
        <f>MES_EOD!AC11+MES_EOD!AD11</f>
        <v>0</v>
      </c>
      <c r="L11">
        <f>NDMC_EOD!AC11+NDMC_EOD!AD11</f>
        <v>1.65</v>
      </c>
      <c r="M11">
        <f>TPDDL_EOD!AC11+TPDDL_EOD!AD11</f>
        <v>11.9</v>
      </c>
      <c r="N11">
        <f t="shared" si="0"/>
        <v>36.629999999999995</v>
      </c>
      <c r="O11" s="154">
        <f t="shared" si="1"/>
        <v>-2.9999999999994031E-2</v>
      </c>
      <c r="P11">
        <v>7.9235053235053243</v>
      </c>
      <c r="Q11">
        <v>15.13759213759214</v>
      </c>
      <c r="R11">
        <v>0</v>
      </c>
      <c r="S11">
        <v>1.6486486486486489</v>
      </c>
      <c r="T11">
        <v>11.890253890253893</v>
      </c>
      <c r="U11" s="156">
        <f t="shared" si="2"/>
        <v>36.600000000000009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7.93</v>
      </c>
      <c r="J12">
        <f>BYPL_EOD!AC12+BYPL_EOD!AD12</f>
        <v>15.15</v>
      </c>
      <c r="K12">
        <f>MES_EOD!AC12+MES_EOD!AD12</f>
        <v>0</v>
      </c>
      <c r="L12">
        <f>NDMC_EOD!AC12+NDMC_EOD!AD12</f>
        <v>1.65</v>
      </c>
      <c r="M12">
        <f>TPDDL_EOD!AC12+TPDDL_EOD!AD12</f>
        <v>11.9</v>
      </c>
      <c r="N12">
        <f t="shared" si="0"/>
        <v>36.629999999999995</v>
      </c>
      <c r="O12" s="154">
        <f t="shared" si="1"/>
        <v>-2.9999999999994031E-2</v>
      </c>
      <c r="P12">
        <v>7.9235053235053243</v>
      </c>
      <c r="Q12">
        <v>15.13759213759214</v>
      </c>
      <c r="R12">
        <v>0</v>
      </c>
      <c r="S12">
        <v>1.6486486486486489</v>
      </c>
      <c r="T12">
        <v>11.890253890253893</v>
      </c>
      <c r="U12" s="156">
        <f t="shared" si="2"/>
        <v>36.600000000000009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12.57</v>
      </c>
      <c r="J13">
        <f>BYPL_EOD!AC13+BYPL_EOD!AD13</f>
        <v>6.88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36.53</v>
      </c>
      <c r="O13" s="154">
        <f t="shared" si="1"/>
        <v>7.0000000000000284E-2</v>
      </c>
      <c r="P13">
        <v>12.594087051738297</v>
      </c>
      <c r="Q13">
        <v>6.893183684642759</v>
      </c>
      <c r="R13">
        <v>0</v>
      </c>
      <c r="S13">
        <v>2.0839857651245555</v>
      </c>
      <c r="T13">
        <v>15.028743498494388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12.57</v>
      </c>
      <c r="J14">
        <f>BYPL_EOD!AC14+BYPL_EOD!AD14</f>
        <v>6.88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36.53</v>
      </c>
      <c r="O14" s="154">
        <f t="shared" si="1"/>
        <v>7.0000000000000284E-2</v>
      </c>
      <c r="P14">
        <v>12.594087051738297</v>
      </c>
      <c r="Q14">
        <v>6.893183684642759</v>
      </c>
      <c r="R14">
        <v>0</v>
      </c>
      <c r="S14">
        <v>2.0839857651245555</v>
      </c>
      <c r="T14">
        <v>15.028743498494388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12.57</v>
      </c>
      <c r="J15">
        <f>BYPL_EOD!AC15+BYPL_EOD!AD15</f>
        <v>6.88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36.53</v>
      </c>
      <c r="O15" s="154">
        <f t="shared" si="1"/>
        <v>7.0000000000000284E-2</v>
      </c>
      <c r="P15">
        <v>12.594087051738297</v>
      </c>
      <c r="Q15">
        <v>6.893183684642759</v>
      </c>
      <c r="R15">
        <v>0</v>
      </c>
      <c r="S15">
        <v>2.0839857651245555</v>
      </c>
      <c r="T15">
        <v>15.028743498494388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12.57</v>
      </c>
      <c r="J16">
        <f>BYPL_EOD!AC16+BYPL_EOD!AD16</f>
        <v>6.88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36.53</v>
      </c>
      <c r="O16" s="154">
        <f t="shared" si="1"/>
        <v>7.0000000000000284E-2</v>
      </c>
      <c r="P16">
        <v>12.594087051738297</v>
      </c>
      <c r="Q16">
        <v>6.893183684642759</v>
      </c>
      <c r="R16">
        <v>0</v>
      </c>
      <c r="S16">
        <v>2.0839857651245555</v>
      </c>
      <c r="T16">
        <v>15.028743498494388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12.57</v>
      </c>
      <c r="J17">
        <f>BYPL_EOD!AC17+BYPL_EOD!AD17</f>
        <v>6.88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36.53</v>
      </c>
      <c r="O17" s="154">
        <f t="shared" si="1"/>
        <v>7.0000000000000284E-2</v>
      </c>
      <c r="P17">
        <v>12.594087051738297</v>
      </c>
      <c r="Q17">
        <v>6.893183684642759</v>
      </c>
      <c r="R17">
        <v>0</v>
      </c>
      <c r="S17">
        <v>2.0839857651245555</v>
      </c>
      <c r="T17">
        <v>15.028743498494388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12.57</v>
      </c>
      <c r="J18">
        <f>BYPL_EOD!AC18+BYPL_EOD!AD18</f>
        <v>6.88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36.53</v>
      </c>
      <c r="O18" s="154">
        <f t="shared" si="1"/>
        <v>7.0000000000000284E-2</v>
      </c>
      <c r="P18">
        <v>12.594087051738297</v>
      </c>
      <c r="Q18">
        <v>6.893183684642759</v>
      </c>
      <c r="R18">
        <v>0</v>
      </c>
      <c r="S18">
        <v>2.0839857651245555</v>
      </c>
      <c r="T18">
        <v>15.028743498494388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12.57</v>
      </c>
      <c r="J19">
        <f>BYPL_EOD!AC19+BYPL_EOD!AD19</f>
        <v>6.88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36.53</v>
      </c>
      <c r="O19" s="154">
        <f t="shared" si="1"/>
        <v>7.0000000000000284E-2</v>
      </c>
      <c r="P19">
        <v>12.594087051738297</v>
      </c>
      <c r="Q19">
        <v>6.893183684642759</v>
      </c>
      <c r="R19">
        <v>0</v>
      </c>
      <c r="S19">
        <v>2.0839857651245555</v>
      </c>
      <c r="T19">
        <v>15.028743498494388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11.93</v>
      </c>
      <c r="J20">
        <f>BYPL_EOD!AC20+BYPL_EOD!AD20</f>
        <v>6.53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35.54</v>
      </c>
      <c r="O20" s="154">
        <f t="shared" si="1"/>
        <v>1.0600000000000023</v>
      </c>
      <c r="P20">
        <v>12.285818795723129</v>
      </c>
      <c r="Q20">
        <v>6.7247608328643791</v>
      </c>
      <c r="R20">
        <v>0</v>
      </c>
      <c r="S20">
        <v>2.1420371412492969</v>
      </c>
      <c r="T20">
        <v>15.447383230163197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11.93</v>
      </c>
      <c r="J21">
        <f>BYPL_EOD!AC21+BYPL_EOD!AD21</f>
        <v>6.53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35.54</v>
      </c>
      <c r="O21" s="154">
        <f t="shared" si="1"/>
        <v>1.0600000000000023</v>
      </c>
      <c r="P21">
        <v>12.285818795723129</v>
      </c>
      <c r="Q21">
        <v>6.7247608328643791</v>
      </c>
      <c r="R21">
        <v>0</v>
      </c>
      <c r="S21">
        <v>2.1420371412492969</v>
      </c>
      <c r="T21">
        <v>15.447383230163197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11.93</v>
      </c>
      <c r="J22">
        <f>BYPL_EOD!AC22+BYPL_EOD!AD22</f>
        <v>6.53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35.54</v>
      </c>
      <c r="O22" s="154">
        <f t="shared" si="1"/>
        <v>1.0600000000000023</v>
      </c>
      <c r="P22">
        <v>12.285818795723129</v>
      </c>
      <c r="Q22">
        <v>6.7247608328643791</v>
      </c>
      <c r="R22">
        <v>0</v>
      </c>
      <c r="S22">
        <v>2.1420371412492969</v>
      </c>
      <c r="T22">
        <v>15.447383230163197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11.93</v>
      </c>
      <c r="J23">
        <f>BYPL_EOD!AC23+BYPL_EOD!AD23</f>
        <v>6.53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35.54</v>
      </c>
      <c r="O23" s="154">
        <f t="shared" si="1"/>
        <v>1.0600000000000023</v>
      </c>
      <c r="P23">
        <v>12.285818795723129</v>
      </c>
      <c r="Q23">
        <v>6.7247608328643791</v>
      </c>
      <c r="R23">
        <v>0</v>
      </c>
      <c r="S23">
        <v>2.1420371412492969</v>
      </c>
      <c r="T23">
        <v>15.447383230163197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11.93</v>
      </c>
      <c r="J24">
        <f>BYPL_EOD!AC24+BYPL_EOD!AD24</f>
        <v>6.53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35.54</v>
      </c>
      <c r="O24" s="154">
        <f t="shared" si="1"/>
        <v>1.0600000000000023</v>
      </c>
      <c r="P24">
        <v>12.285818795723129</v>
      </c>
      <c r="Q24">
        <v>6.7247608328643791</v>
      </c>
      <c r="R24">
        <v>0</v>
      </c>
      <c r="S24">
        <v>2.1420371412492969</v>
      </c>
      <c r="T24">
        <v>15.447383230163197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11.93</v>
      </c>
      <c r="J25">
        <f>BYPL_EOD!AC25+BYPL_EOD!AD25</f>
        <v>6.53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35.54</v>
      </c>
      <c r="O25" s="154">
        <f t="shared" si="1"/>
        <v>1.0600000000000023</v>
      </c>
      <c r="P25">
        <v>12.285818795723129</v>
      </c>
      <c r="Q25">
        <v>6.7247608328643791</v>
      </c>
      <c r="R25">
        <v>0</v>
      </c>
      <c r="S25">
        <v>2.1420371412492969</v>
      </c>
      <c r="T25">
        <v>15.447383230163197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12.57</v>
      </c>
      <c r="J26">
        <f>BYPL_EOD!AC26+BYPL_EOD!AD26</f>
        <v>6.88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36.53</v>
      </c>
      <c r="O26" s="154">
        <f t="shared" si="1"/>
        <v>7.0000000000000284E-2</v>
      </c>
      <c r="P26">
        <v>12.594087051738297</v>
      </c>
      <c r="Q26">
        <v>6.893183684642759</v>
      </c>
      <c r="R26">
        <v>0</v>
      </c>
      <c r="S26">
        <v>2.0839857651245555</v>
      </c>
      <c r="T26">
        <v>15.028743498494388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7.93</v>
      </c>
      <c r="J27">
        <f>BYPL_EOD!AC27+BYPL_EOD!AD27</f>
        <v>15.15</v>
      </c>
      <c r="K27">
        <f>MES_EOD!AC27+MES_EOD!AD27</f>
        <v>0</v>
      </c>
      <c r="L27">
        <f>NDMC_EOD!AC27+NDMC_EOD!AD27</f>
        <v>1.65</v>
      </c>
      <c r="M27">
        <f>TPDDL_EOD!AC27+TPDDL_EOD!AD27</f>
        <v>11.9</v>
      </c>
      <c r="N27">
        <f t="shared" si="0"/>
        <v>36.629999999999995</v>
      </c>
      <c r="O27" s="154">
        <f t="shared" si="1"/>
        <v>-2.9999999999994031E-2</v>
      </c>
      <c r="P27">
        <v>7.9235053235053243</v>
      </c>
      <c r="Q27">
        <v>15.13759213759214</v>
      </c>
      <c r="R27">
        <v>0</v>
      </c>
      <c r="S27">
        <v>1.6486486486486489</v>
      </c>
      <c r="T27">
        <v>11.890253890253893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8.6999999999999993</v>
      </c>
      <c r="J28">
        <f>BYPL_EOD!AC28+BYPL_EOD!AD28</f>
        <v>13.05</v>
      </c>
      <c r="K28">
        <f>MES_EOD!AC28+MES_EOD!AD28</f>
        <v>0</v>
      </c>
      <c r="L28">
        <f>NDMC_EOD!AC28+NDMC_EOD!AD28</f>
        <v>1.81</v>
      </c>
      <c r="M28">
        <f>TPDDL_EOD!AC28+TPDDL_EOD!AD28</f>
        <v>13.05</v>
      </c>
      <c r="N28">
        <f t="shared" si="0"/>
        <v>36.61</v>
      </c>
      <c r="O28" s="154">
        <f t="shared" si="1"/>
        <v>-9.9999999999980105E-3</v>
      </c>
      <c r="P28">
        <v>8.6976236001092602</v>
      </c>
      <c r="Q28">
        <v>13.04643540016389</v>
      </c>
      <c r="R28">
        <v>0</v>
      </c>
      <c r="S28">
        <v>1.8095055995629612</v>
      </c>
      <c r="T28">
        <v>13.04643540016389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33.14</v>
      </c>
      <c r="E29">
        <f>GT!N29</f>
        <v>0</v>
      </c>
      <c r="F29">
        <f t="shared" si="4"/>
        <v>84</v>
      </c>
      <c r="G29">
        <f t="shared" si="5"/>
        <v>33.14</v>
      </c>
      <c r="H29" s="154"/>
      <c r="I29">
        <f>BRPL_EOD!AC29+BRPL_EOD!AD29</f>
        <v>11.93</v>
      </c>
      <c r="J29">
        <f>BYPL_EOD!AC29+BYPL_EOD!AD29</f>
        <v>6.53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35.54</v>
      </c>
      <c r="O29" s="154">
        <f t="shared" si="1"/>
        <v>-2.3999999999999986</v>
      </c>
      <c r="P29">
        <v>11.124372537985369</v>
      </c>
      <c r="Q29">
        <v>6.089032076533484</v>
      </c>
      <c r="R29">
        <v>0</v>
      </c>
      <c r="S29">
        <v>1.9395385481148004</v>
      </c>
      <c r="T29">
        <v>13.987056837366348</v>
      </c>
      <c r="U29" s="156">
        <f t="shared" si="2"/>
        <v>33.14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33.14</v>
      </c>
      <c r="E30">
        <f>GT!N30</f>
        <v>0</v>
      </c>
      <c r="F30">
        <f t="shared" si="4"/>
        <v>84</v>
      </c>
      <c r="G30">
        <f t="shared" si="5"/>
        <v>33.14</v>
      </c>
      <c r="H30" s="154"/>
      <c r="I30">
        <f>BRPL_EOD!AC30+BRPL_EOD!AD30</f>
        <v>11.93</v>
      </c>
      <c r="J30">
        <f>BYPL_EOD!AC30+BYPL_EOD!AD30</f>
        <v>6.53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35.54</v>
      </c>
      <c r="O30" s="154">
        <f t="shared" si="1"/>
        <v>-2.3999999999999986</v>
      </c>
      <c r="P30">
        <v>11.124372537985369</v>
      </c>
      <c r="Q30">
        <v>6.089032076533484</v>
      </c>
      <c r="R30">
        <v>0</v>
      </c>
      <c r="S30">
        <v>1.9395385481148004</v>
      </c>
      <c r="T30">
        <v>13.987056837366348</v>
      </c>
      <c r="U30" s="156">
        <f t="shared" si="2"/>
        <v>33.14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33.14</v>
      </c>
      <c r="E31">
        <f>GT!N31</f>
        <v>0</v>
      </c>
      <c r="F31">
        <f t="shared" si="4"/>
        <v>84</v>
      </c>
      <c r="G31">
        <f t="shared" si="5"/>
        <v>33.14</v>
      </c>
      <c r="H31" s="154"/>
      <c r="I31">
        <f>BRPL_EOD!AC31+BRPL_EOD!AD31</f>
        <v>11.93</v>
      </c>
      <c r="J31">
        <f>BYPL_EOD!AC31+BYPL_EOD!AD31</f>
        <v>6.53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35.54</v>
      </c>
      <c r="O31" s="154">
        <f t="shared" si="1"/>
        <v>-2.3999999999999986</v>
      </c>
      <c r="P31">
        <v>11.124372537985369</v>
      </c>
      <c r="Q31">
        <v>6.089032076533484</v>
      </c>
      <c r="R31">
        <v>0</v>
      </c>
      <c r="S31">
        <v>1.9395385481148004</v>
      </c>
      <c r="T31">
        <v>13.987056837366348</v>
      </c>
      <c r="U31" s="156">
        <f t="shared" si="2"/>
        <v>33.14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33.14</v>
      </c>
      <c r="E32">
        <f>GT!N32</f>
        <v>0</v>
      </c>
      <c r="F32">
        <f t="shared" si="4"/>
        <v>84</v>
      </c>
      <c r="G32">
        <f t="shared" si="5"/>
        <v>33.14</v>
      </c>
      <c r="H32" s="154"/>
      <c r="I32">
        <f>BRPL_EOD!AC32+BRPL_EOD!AD32</f>
        <v>11.93</v>
      </c>
      <c r="J32">
        <f>BYPL_EOD!AC32+BYPL_EOD!AD32</f>
        <v>6.53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35.54</v>
      </c>
      <c r="O32" s="154">
        <f t="shared" si="1"/>
        <v>-2.3999999999999986</v>
      </c>
      <c r="P32">
        <v>11.124372537985369</v>
      </c>
      <c r="Q32">
        <v>6.089032076533484</v>
      </c>
      <c r="R32">
        <v>0</v>
      </c>
      <c r="S32">
        <v>1.9395385481148004</v>
      </c>
      <c r="T32">
        <v>13.987056837366348</v>
      </c>
      <c r="U32" s="156">
        <f t="shared" si="2"/>
        <v>33.14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33.14</v>
      </c>
      <c r="E33">
        <f>GT!N33</f>
        <v>0</v>
      </c>
      <c r="F33">
        <f t="shared" si="4"/>
        <v>84</v>
      </c>
      <c r="G33">
        <f t="shared" si="5"/>
        <v>33.14</v>
      </c>
      <c r="H33" s="154"/>
      <c r="I33">
        <f>BRPL_EOD!AC33+BRPL_EOD!AD33</f>
        <v>11.93</v>
      </c>
      <c r="J33">
        <f>BYPL_EOD!AC33+BYPL_EOD!AD33</f>
        <v>6.53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35.54</v>
      </c>
      <c r="O33" s="154">
        <f t="shared" si="1"/>
        <v>-2.3999999999999986</v>
      </c>
      <c r="P33">
        <v>11.124372537985369</v>
      </c>
      <c r="Q33">
        <v>6.089032076533484</v>
      </c>
      <c r="R33">
        <v>0</v>
      </c>
      <c r="S33">
        <v>1.9395385481148004</v>
      </c>
      <c r="T33">
        <v>13.987056837366348</v>
      </c>
      <c r="U33" s="156">
        <f t="shared" si="2"/>
        <v>33.14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33.14</v>
      </c>
      <c r="E34">
        <f>GT!N34</f>
        <v>0</v>
      </c>
      <c r="F34">
        <f t="shared" si="4"/>
        <v>84</v>
      </c>
      <c r="G34">
        <f t="shared" si="5"/>
        <v>33.14</v>
      </c>
      <c r="H34" s="154"/>
      <c r="I34">
        <f>BRPL_EOD!AC34+BRPL_EOD!AD34</f>
        <v>11.93</v>
      </c>
      <c r="J34">
        <f>BYPL_EOD!AC34+BYPL_EOD!AD34</f>
        <v>6.53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35.54</v>
      </c>
      <c r="O34" s="154">
        <f t="shared" si="1"/>
        <v>-2.3999999999999986</v>
      </c>
      <c r="P34">
        <v>11.124372537985369</v>
      </c>
      <c r="Q34">
        <v>6.089032076533484</v>
      </c>
      <c r="R34">
        <v>0</v>
      </c>
      <c r="S34">
        <v>1.9395385481148004</v>
      </c>
      <c r="T34">
        <v>13.987056837366348</v>
      </c>
      <c r="U34" s="156">
        <f t="shared" si="2"/>
        <v>33.14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33.14</v>
      </c>
      <c r="E35">
        <f>GT!N35</f>
        <v>0</v>
      </c>
      <c r="F35">
        <f t="shared" si="4"/>
        <v>84</v>
      </c>
      <c r="G35">
        <f t="shared" si="5"/>
        <v>33.14</v>
      </c>
      <c r="H35" s="154"/>
      <c r="I35">
        <f>BRPL_EOD!AC35+BRPL_EOD!AD35</f>
        <v>11.93</v>
      </c>
      <c r="J35">
        <f>BYPL_EOD!AC35+BYPL_EOD!AD35</f>
        <v>6.53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35.54</v>
      </c>
      <c r="O35" s="154">
        <f t="shared" si="1"/>
        <v>-2.3999999999999986</v>
      </c>
      <c r="P35">
        <v>11.124372537985369</v>
      </c>
      <c r="Q35">
        <v>6.089032076533484</v>
      </c>
      <c r="R35">
        <v>0</v>
      </c>
      <c r="S35">
        <v>1.9395385481148004</v>
      </c>
      <c r="T35">
        <v>13.987056837366348</v>
      </c>
      <c r="U35" s="156">
        <f t="shared" si="2"/>
        <v>33.14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11.93</v>
      </c>
      <c r="J36">
        <f>BYPL_EOD!AC36+BYPL_EOD!AD36</f>
        <v>6.53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35.54</v>
      </c>
      <c r="O36" s="154">
        <f t="shared" si="1"/>
        <v>6.0000000000002274E-2</v>
      </c>
      <c r="P36">
        <v>11.950140686550366</v>
      </c>
      <c r="Q36">
        <v>6.5410241980866637</v>
      </c>
      <c r="R36">
        <v>0</v>
      </c>
      <c r="S36">
        <v>2.0835115362971304</v>
      </c>
      <c r="T36">
        <v>15.025323579065843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11.93</v>
      </c>
      <c r="J37">
        <f>BYPL_EOD!AC37+BYPL_EOD!AD37</f>
        <v>6.53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35.54</v>
      </c>
      <c r="O37" s="154">
        <f t="shared" si="1"/>
        <v>6.0000000000002274E-2</v>
      </c>
      <c r="P37">
        <v>11.950140686550366</v>
      </c>
      <c r="Q37">
        <v>6.5410241980866637</v>
      </c>
      <c r="R37">
        <v>0</v>
      </c>
      <c r="S37">
        <v>2.0835115362971304</v>
      </c>
      <c r="T37">
        <v>15.025323579065843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11.93</v>
      </c>
      <c r="J38">
        <f>BYPL_EOD!AC38+BYPL_EOD!AD38</f>
        <v>6.53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35.54</v>
      </c>
      <c r="O38" s="154">
        <f t="shared" si="1"/>
        <v>6.0000000000002274E-2</v>
      </c>
      <c r="P38">
        <v>11.950140686550366</v>
      </c>
      <c r="Q38">
        <v>6.5410241980866637</v>
      </c>
      <c r="R38">
        <v>0</v>
      </c>
      <c r="S38">
        <v>2.0835115362971304</v>
      </c>
      <c r="T38">
        <v>15.025323579065843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11.93</v>
      </c>
      <c r="J39">
        <f>BYPL_EOD!AC39+BYPL_EOD!AD39</f>
        <v>6.53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35.54</v>
      </c>
      <c r="O39" s="154">
        <f t="shared" si="1"/>
        <v>-0.24000000000000199</v>
      </c>
      <c r="P39">
        <v>11.849437253798536</v>
      </c>
      <c r="Q39">
        <v>6.4859032076533483</v>
      </c>
      <c r="R39">
        <v>0</v>
      </c>
      <c r="S39">
        <v>2.0659538548114802</v>
      </c>
      <c r="T39">
        <v>14.898705683736633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11.93</v>
      </c>
      <c r="J40">
        <f>BYPL_EOD!AC40+BYPL_EOD!AD40</f>
        <v>6.53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35.54</v>
      </c>
      <c r="O40" s="154">
        <f t="shared" si="1"/>
        <v>-0.24000000000000199</v>
      </c>
      <c r="P40">
        <v>11.849437253798536</v>
      </c>
      <c r="Q40">
        <v>6.4859032076533483</v>
      </c>
      <c r="R40">
        <v>0</v>
      </c>
      <c r="S40">
        <v>2.0659538548114802</v>
      </c>
      <c r="T40">
        <v>14.898705683736633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8.4600000000000009</v>
      </c>
      <c r="J41">
        <f>BYPL_EOD!AC41+BYPL_EOD!AD41</f>
        <v>12.69</v>
      </c>
      <c r="K41">
        <f>MES_EOD!AC41+MES_EOD!AD41</f>
        <v>0</v>
      </c>
      <c r="L41">
        <f>NDMC_EOD!AC41+NDMC_EOD!AD41</f>
        <v>1.76</v>
      </c>
      <c r="M41">
        <f>TPDDL_EOD!AC41+TPDDL_EOD!AD41</f>
        <v>12.69</v>
      </c>
      <c r="N41">
        <f t="shared" si="0"/>
        <v>35.6</v>
      </c>
      <c r="O41" s="154">
        <f t="shared" si="1"/>
        <v>-0.30000000000000426</v>
      </c>
      <c r="P41">
        <v>8.3887078651685396</v>
      </c>
      <c r="Q41">
        <v>12.583061797752807</v>
      </c>
      <c r="R41">
        <v>0</v>
      </c>
      <c r="S41">
        <v>1.7451685393258425</v>
      </c>
      <c r="T41">
        <v>12.583061797752807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8.4600000000000009</v>
      </c>
      <c r="J42">
        <f>BYPL_EOD!AC42+BYPL_EOD!AD42</f>
        <v>12.69</v>
      </c>
      <c r="K42">
        <f>MES_EOD!AC42+MES_EOD!AD42</f>
        <v>0</v>
      </c>
      <c r="L42">
        <f>NDMC_EOD!AC42+NDMC_EOD!AD42</f>
        <v>1.76</v>
      </c>
      <c r="M42">
        <f>TPDDL_EOD!AC42+TPDDL_EOD!AD42</f>
        <v>12.69</v>
      </c>
      <c r="N42">
        <f t="shared" si="0"/>
        <v>35.6</v>
      </c>
      <c r="O42" s="154">
        <f t="shared" si="1"/>
        <v>-0.30000000000000426</v>
      </c>
      <c r="P42">
        <v>8.3887078651685396</v>
      </c>
      <c r="Q42">
        <v>12.583061797752807</v>
      </c>
      <c r="R42">
        <v>0</v>
      </c>
      <c r="S42">
        <v>1.7451685393258425</v>
      </c>
      <c r="T42">
        <v>12.583061797752807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11.93</v>
      </c>
      <c r="J43">
        <f>BYPL_EOD!AC43+BYPL_EOD!AD43</f>
        <v>6.53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35.54</v>
      </c>
      <c r="O43" s="154">
        <f t="shared" si="1"/>
        <v>-0.24000000000000199</v>
      </c>
      <c r="P43">
        <v>11.849437253798536</v>
      </c>
      <c r="Q43">
        <v>6.4859032076533483</v>
      </c>
      <c r="R43">
        <v>0</v>
      </c>
      <c r="S43">
        <v>2.0659538548114802</v>
      </c>
      <c r="T43">
        <v>14.898705683736633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35.299999999999997</v>
      </c>
      <c r="P44">
        <v>14.66009</v>
      </c>
      <c r="Q44">
        <v>8.027219999999998</v>
      </c>
      <c r="R44">
        <v>0</v>
      </c>
      <c r="S44">
        <v>1.74735</v>
      </c>
      <c r="T44">
        <v>10.473509999999999</v>
      </c>
      <c r="U44" s="156">
        <f t="shared" si="2"/>
        <v>34.908169999999998</v>
      </c>
      <c r="V44" s="154">
        <f t="shared" si="3"/>
        <v>0.39182999999999879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35.299999999999997</v>
      </c>
      <c r="P45">
        <v>14.66009</v>
      </c>
      <c r="Q45">
        <v>8.027219999999998</v>
      </c>
      <c r="R45">
        <v>0</v>
      </c>
      <c r="S45">
        <v>1.74735</v>
      </c>
      <c r="T45">
        <v>10.473509999999999</v>
      </c>
      <c r="U45" s="156">
        <f t="shared" si="2"/>
        <v>34.908169999999998</v>
      </c>
      <c r="V45" s="154">
        <f t="shared" si="3"/>
        <v>0.39182999999999879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35.299999999999997</v>
      </c>
      <c r="P46">
        <v>14.66009</v>
      </c>
      <c r="Q46">
        <v>8.027219999999998</v>
      </c>
      <c r="R46">
        <v>0</v>
      </c>
      <c r="S46">
        <v>1.74735</v>
      </c>
      <c r="T46">
        <v>10.473509999999999</v>
      </c>
      <c r="U46" s="156">
        <f t="shared" si="2"/>
        <v>34.908169999999998</v>
      </c>
      <c r="V46" s="154">
        <f t="shared" si="3"/>
        <v>0.39182999999999879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35.299999999999997</v>
      </c>
      <c r="P47">
        <v>14.66009</v>
      </c>
      <c r="Q47">
        <v>8.027219999999998</v>
      </c>
      <c r="R47">
        <v>0</v>
      </c>
      <c r="S47">
        <v>1.74735</v>
      </c>
      <c r="T47">
        <v>10.473509999999999</v>
      </c>
      <c r="U47" s="156">
        <f t="shared" si="2"/>
        <v>34.908169999999998</v>
      </c>
      <c r="V47" s="154">
        <f t="shared" si="3"/>
        <v>0.39182999999999879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34.299999999999997</v>
      </c>
      <c r="P48">
        <v>14.244789999999998</v>
      </c>
      <c r="Q48">
        <v>7.7998199999999986</v>
      </c>
      <c r="R48">
        <v>0</v>
      </c>
      <c r="S48">
        <v>1.6978499999999999</v>
      </c>
      <c r="T48">
        <v>10.17681</v>
      </c>
      <c r="U48" s="156">
        <f t="shared" si="2"/>
        <v>33.919269999999997</v>
      </c>
      <c r="V48" s="154">
        <f t="shared" si="3"/>
        <v>0.38072999999999979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84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84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84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84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84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84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84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84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84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84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84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84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84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84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25</v>
      </c>
      <c r="F63">
        <f t="shared" si="4"/>
        <v>60</v>
      </c>
      <c r="G63">
        <f t="shared" si="5"/>
        <v>24.3</v>
      </c>
      <c r="H63" s="154"/>
      <c r="I63">
        <f>BRPL_EOD!AC63+BRPL_EOD!AD63</f>
        <v>10.44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14.29</v>
      </c>
      <c r="N63">
        <f t="shared" si="0"/>
        <v>24.729999999999997</v>
      </c>
      <c r="O63" s="154">
        <f t="shared" si="1"/>
        <v>-0.42999999999999616</v>
      </c>
      <c r="P63">
        <v>10.258471492114841</v>
      </c>
      <c r="Q63">
        <v>0</v>
      </c>
      <c r="R63">
        <v>0</v>
      </c>
      <c r="S63">
        <v>0</v>
      </c>
      <c r="T63">
        <v>14.041528507885161</v>
      </c>
      <c r="U63" s="156">
        <f t="shared" si="2"/>
        <v>24.300000000000004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25</v>
      </c>
      <c r="F64">
        <f t="shared" si="4"/>
        <v>60</v>
      </c>
      <c r="G64">
        <f t="shared" si="5"/>
        <v>24.3</v>
      </c>
      <c r="H64" s="154"/>
      <c r="I64">
        <f>BRPL_EOD!AC64+BRPL_EOD!AD64</f>
        <v>10.44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14.29</v>
      </c>
      <c r="N64">
        <f t="shared" si="0"/>
        <v>24.729999999999997</v>
      </c>
      <c r="O64" s="154">
        <f t="shared" si="1"/>
        <v>-0.42999999999999616</v>
      </c>
      <c r="P64">
        <v>10.258471492114841</v>
      </c>
      <c r="Q64">
        <v>0</v>
      </c>
      <c r="R64">
        <v>0</v>
      </c>
      <c r="S64">
        <v>0</v>
      </c>
      <c r="T64">
        <v>14.041528507885161</v>
      </c>
      <c r="U64" s="156">
        <f t="shared" si="2"/>
        <v>24.300000000000004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25</v>
      </c>
      <c r="F65">
        <f t="shared" si="4"/>
        <v>60</v>
      </c>
      <c r="G65">
        <f t="shared" si="5"/>
        <v>24.3</v>
      </c>
      <c r="H65" s="154"/>
      <c r="I65">
        <f>BRPL_EOD!AC65+BRPL_EOD!AD65</f>
        <v>10.44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14.29</v>
      </c>
      <c r="N65">
        <f t="shared" si="0"/>
        <v>24.729999999999997</v>
      </c>
      <c r="O65" s="154">
        <f t="shared" si="1"/>
        <v>-0.42999999999999616</v>
      </c>
      <c r="P65">
        <v>10.258471492114841</v>
      </c>
      <c r="Q65">
        <v>0</v>
      </c>
      <c r="R65">
        <v>0</v>
      </c>
      <c r="S65">
        <v>0</v>
      </c>
      <c r="T65">
        <v>14.041528507885161</v>
      </c>
      <c r="U65" s="156">
        <f t="shared" si="2"/>
        <v>24.300000000000004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25</v>
      </c>
      <c r="F66">
        <f t="shared" si="4"/>
        <v>60</v>
      </c>
      <c r="G66">
        <f t="shared" si="5"/>
        <v>24.3</v>
      </c>
      <c r="H66" s="154"/>
      <c r="I66">
        <f>BRPL_EOD!AC66+BRPL_EOD!AD66</f>
        <v>10.44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14.29</v>
      </c>
      <c r="N66">
        <f t="shared" si="0"/>
        <v>24.729999999999997</v>
      </c>
      <c r="O66" s="154">
        <f t="shared" si="1"/>
        <v>-0.42999999999999616</v>
      </c>
      <c r="P66">
        <v>10.258471492114841</v>
      </c>
      <c r="Q66">
        <v>0</v>
      </c>
      <c r="R66">
        <v>0</v>
      </c>
      <c r="S66">
        <v>0</v>
      </c>
      <c r="T66">
        <v>14.041528507885161</v>
      </c>
      <c r="U66" s="156">
        <f t="shared" si="2"/>
        <v>24.300000000000004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25</v>
      </c>
      <c r="F67">
        <f t="shared" si="4"/>
        <v>60</v>
      </c>
      <c r="G67">
        <f t="shared" si="5"/>
        <v>24.3</v>
      </c>
      <c r="H67" s="154"/>
      <c r="I67">
        <f>BRPL_EOD!AC67+BRPL_EOD!AD67</f>
        <v>10.44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14.29</v>
      </c>
      <c r="N67">
        <f t="shared" ref="N67:N98" si="6">SUM(I67:M67)</f>
        <v>24.729999999999997</v>
      </c>
      <c r="O67" s="154">
        <f t="shared" ref="O67:O98" si="7">G67-N67</f>
        <v>-0.42999999999999616</v>
      </c>
      <c r="P67">
        <v>10.258471492114841</v>
      </c>
      <c r="Q67">
        <v>0</v>
      </c>
      <c r="R67">
        <v>0</v>
      </c>
      <c r="S67">
        <v>0</v>
      </c>
      <c r="T67">
        <v>14.041528507885161</v>
      </c>
      <c r="U67" s="156">
        <f t="shared" ref="U67:U98" si="8">SUM(P67:T67)</f>
        <v>24.300000000000004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25</v>
      </c>
      <c r="F68">
        <f t="shared" ref="F68:F98" si="10">B68+C68</f>
        <v>60</v>
      </c>
      <c r="G68">
        <f t="shared" ref="G68:G98" si="11">D68+E68-X68</f>
        <v>24.3</v>
      </c>
      <c r="H68" s="154"/>
      <c r="I68">
        <f>BRPL_EOD!AC68+BRPL_EOD!AD68</f>
        <v>9.5299999999999994</v>
      </c>
      <c r="J68">
        <f>BYPL_EOD!AC68+BYPL_EOD!AD68</f>
        <v>0</v>
      </c>
      <c r="K68">
        <f>MES_EOD!AC68+MES_EOD!AD68</f>
        <v>0</v>
      </c>
      <c r="L68">
        <f>NDMC_EOD!AC68+NDMC_EOD!AD68</f>
        <v>2.17</v>
      </c>
      <c r="M68">
        <f>TPDDL_EOD!AC68+TPDDL_EOD!AD68</f>
        <v>13.05</v>
      </c>
      <c r="N68">
        <f t="shared" si="6"/>
        <v>24.75</v>
      </c>
      <c r="O68" s="154">
        <f t="shared" si="7"/>
        <v>-0.44999999999999929</v>
      </c>
      <c r="P68">
        <v>9.356727272727273</v>
      </c>
      <c r="Q68">
        <v>0</v>
      </c>
      <c r="R68">
        <v>0</v>
      </c>
      <c r="S68">
        <v>2.1305454545454547</v>
      </c>
      <c r="T68">
        <v>12.812727272727274</v>
      </c>
      <c r="U68" s="156">
        <f t="shared" si="8"/>
        <v>24.300000000000004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25</v>
      </c>
      <c r="F69">
        <f t="shared" si="10"/>
        <v>60</v>
      </c>
      <c r="G69">
        <f t="shared" si="11"/>
        <v>24.3</v>
      </c>
      <c r="H69" s="154"/>
      <c r="I69">
        <f>BRPL_EOD!AC69+BRPL_EOD!AD69</f>
        <v>9.5299999999999994</v>
      </c>
      <c r="J69">
        <f>BYPL_EOD!AC69+BYPL_EOD!AD69</f>
        <v>0</v>
      </c>
      <c r="K69">
        <f>MES_EOD!AC69+MES_EOD!AD69</f>
        <v>0</v>
      </c>
      <c r="L69">
        <f>NDMC_EOD!AC69+NDMC_EOD!AD69</f>
        <v>2.17</v>
      </c>
      <c r="M69">
        <f>TPDDL_EOD!AC69+TPDDL_EOD!AD69</f>
        <v>13.05</v>
      </c>
      <c r="N69">
        <f t="shared" si="6"/>
        <v>24.75</v>
      </c>
      <c r="O69" s="154">
        <f t="shared" si="7"/>
        <v>-0.44999999999999929</v>
      </c>
      <c r="P69">
        <v>9.356727272727273</v>
      </c>
      <c r="Q69">
        <v>0</v>
      </c>
      <c r="R69">
        <v>0</v>
      </c>
      <c r="S69">
        <v>2.1305454545454547</v>
      </c>
      <c r="T69">
        <v>12.812727272727274</v>
      </c>
      <c r="U69" s="156">
        <f t="shared" si="8"/>
        <v>24.300000000000004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25</v>
      </c>
      <c r="F70">
        <f t="shared" si="10"/>
        <v>60</v>
      </c>
      <c r="G70">
        <f t="shared" si="11"/>
        <v>24.3</v>
      </c>
      <c r="H70" s="154"/>
      <c r="I70">
        <f>BRPL_EOD!AC70+BRPL_EOD!AD70</f>
        <v>9.6199999999999992</v>
      </c>
      <c r="J70">
        <f>BYPL_EOD!AC70+BYPL_EOD!AD70</f>
        <v>0</v>
      </c>
      <c r="K70">
        <f>MES_EOD!AC70+MES_EOD!AD70</f>
        <v>0</v>
      </c>
      <c r="L70">
        <f>NDMC_EOD!AC70+NDMC_EOD!AD70</f>
        <v>2.2000000000000002</v>
      </c>
      <c r="M70">
        <f>TPDDL_EOD!AC70+TPDDL_EOD!AD70</f>
        <v>13.18</v>
      </c>
      <c r="N70">
        <f t="shared" si="6"/>
        <v>25</v>
      </c>
      <c r="O70" s="154">
        <f t="shared" si="7"/>
        <v>-0.69999999999999929</v>
      </c>
      <c r="P70">
        <v>9.3506400000000003</v>
      </c>
      <c r="Q70">
        <v>0</v>
      </c>
      <c r="R70">
        <v>0</v>
      </c>
      <c r="S70">
        <v>2.1384000000000003</v>
      </c>
      <c r="T70">
        <v>12.81096</v>
      </c>
      <c r="U70" s="156">
        <f t="shared" si="8"/>
        <v>24.3</v>
      </c>
      <c r="V70" s="154">
        <f t="shared" si="9"/>
        <v>0</v>
      </c>
      <c r="X70" s="159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25</v>
      </c>
      <c r="F71">
        <f t="shared" si="10"/>
        <v>60</v>
      </c>
      <c r="G71">
        <f t="shared" si="11"/>
        <v>24.3</v>
      </c>
      <c r="H71" s="154"/>
      <c r="I71">
        <f>BRPL_EOD!AC71+BRPL_EOD!AD71</f>
        <v>9.6199999999999992</v>
      </c>
      <c r="J71">
        <f>BYPL_EOD!AC71+BYPL_EOD!AD71</f>
        <v>0</v>
      </c>
      <c r="K71">
        <f>MES_EOD!AC71+MES_EOD!AD71</f>
        <v>0</v>
      </c>
      <c r="L71">
        <f>NDMC_EOD!AC71+NDMC_EOD!AD71</f>
        <v>2.2000000000000002</v>
      </c>
      <c r="M71">
        <f>TPDDL_EOD!AC71+TPDDL_EOD!AD71</f>
        <v>13.18</v>
      </c>
      <c r="N71">
        <f t="shared" si="6"/>
        <v>25</v>
      </c>
      <c r="O71" s="154">
        <f t="shared" si="7"/>
        <v>-0.69999999999999929</v>
      </c>
      <c r="P71">
        <v>9.3506400000000003</v>
      </c>
      <c r="Q71">
        <v>0</v>
      </c>
      <c r="R71">
        <v>0</v>
      </c>
      <c r="S71">
        <v>2.1384000000000003</v>
      </c>
      <c r="T71">
        <v>12.81096</v>
      </c>
      <c r="U71" s="156">
        <f t="shared" si="8"/>
        <v>24.3</v>
      </c>
      <c r="V71" s="154">
        <f t="shared" si="9"/>
        <v>0</v>
      </c>
      <c r="X71" s="159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25</v>
      </c>
      <c r="F72">
        <f t="shared" si="10"/>
        <v>60</v>
      </c>
      <c r="G72">
        <f t="shared" si="11"/>
        <v>24.3</v>
      </c>
      <c r="H72" s="154"/>
      <c r="I72">
        <f>BRPL_EOD!AC72+BRPL_EOD!AD72</f>
        <v>10.55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14.45</v>
      </c>
      <c r="N72">
        <f t="shared" si="6"/>
        <v>25</v>
      </c>
      <c r="O72" s="154">
        <f t="shared" si="7"/>
        <v>-0.69999999999999929</v>
      </c>
      <c r="P72">
        <v>10.254600000000002</v>
      </c>
      <c r="Q72">
        <v>0</v>
      </c>
      <c r="R72">
        <v>0</v>
      </c>
      <c r="S72">
        <v>0</v>
      </c>
      <c r="T72">
        <v>14.045399999999999</v>
      </c>
      <c r="U72" s="156">
        <f t="shared" si="8"/>
        <v>24.3</v>
      </c>
      <c r="V72" s="154">
        <f t="shared" si="9"/>
        <v>0</v>
      </c>
      <c r="X72" s="159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10.62</v>
      </c>
      <c r="J74">
        <f>BYPL_EOD!AC74+BYPL_EOD!AD74</f>
        <v>6.37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34.07</v>
      </c>
      <c r="O74" s="154">
        <f t="shared" si="7"/>
        <v>0.22999999999999687</v>
      </c>
      <c r="P74">
        <v>10.691693572057527</v>
      </c>
      <c r="Q74">
        <v>6.4130026416201931</v>
      </c>
      <c r="R74">
        <v>0</v>
      </c>
      <c r="S74">
        <v>2.0940416788963896</v>
      </c>
      <c r="T74">
        <v>15.101262107425887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10.62</v>
      </c>
      <c r="J75">
        <f>BYPL_EOD!AC75+BYPL_EOD!AD75</f>
        <v>6.37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34.07</v>
      </c>
      <c r="O75" s="154">
        <f t="shared" si="7"/>
        <v>0.53000000000000114</v>
      </c>
      <c r="P75">
        <v>10.785206926915174</v>
      </c>
      <c r="Q75">
        <v>6.4690930437334906</v>
      </c>
      <c r="R75">
        <v>0</v>
      </c>
      <c r="S75">
        <v>2.1123569122395072</v>
      </c>
      <c r="T75">
        <v>15.233343117111829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10.62</v>
      </c>
      <c r="J76">
        <f>BYPL_EOD!AC76+BYPL_EOD!AD76</f>
        <v>6.37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34.07</v>
      </c>
      <c r="O76" s="154">
        <f t="shared" si="7"/>
        <v>0.53000000000000114</v>
      </c>
      <c r="P76">
        <v>10.785206926915174</v>
      </c>
      <c r="Q76">
        <v>6.4690930437334906</v>
      </c>
      <c r="R76">
        <v>0</v>
      </c>
      <c r="S76">
        <v>2.1123569122395072</v>
      </c>
      <c r="T76">
        <v>15.233343117111829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10.62</v>
      </c>
      <c r="J77">
        <f>BYPL_EOD!AC77+BYPL_EOD!AD77</f>
        <v>6.37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34.07</v>
      </c>
      <c r="O77" s="154">
        <f t="shared" si="7"/>
        <v>0.53000000000000114</v>
      </c>
      <c r="P77">
        <v>10.785206926915174</v>
      </c>
      <c r="Q77">
        <v>6.4690930437334906</v>
      </c>
      <c r="R77">
        <v>0</v>
      </c>
      <c r="S77">
        <v>2.1123569122395072</v>
      </c>
      <c r="T77">
        <v>15.233343117111829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10.62</v>
      </c>
      <c r="J78">
        <f>BYPL_EOD!AC78+BYPL_EOD!AD78</f>
        <v>6.37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34.07</v>
      </c>
      <c r="O78" s="154">
        <f t="shared" si="7"/>
        <v>0.53000000000000114</v>
      </c>
      <c r="P78">
        <v>10.785206926915174</v>
      </c>
      <c r="Q78">
        <v>6.4690930437334906</v>
      </c>
      <c r="R78">
        <v>0</v>
      </c>
      <c r="S78">
        <v>2.1123569122395072</v>
      </c>
      <c r="T78">
        <v>15.233343117111829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10.62</v>
      </c>
      <c r="J79">
        <f>BYPL_EOD!AC79+BYPL_EOD!AD79</f>
        <v>6.37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34.07</v>
      </c>
      <c r="O79" s="154">
        <f t="shared" si="7"/>
        <v>0.53000000000000114</v>
      </c>
      <c r="P79">
        <v>10.785206926915174</v>
      </c>
      <c r="Q79">
        <v>6.4690930437334906</v>
      </c>
      <c r="R79">
        <v>0</v>
      </c>
      <c r="S79">
        <v>2.1123569122395072</v>
      </c>
      <c r="T79">
        <v>15.233343117111829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10.62</v>
      </c>
      <c r="J80">
        <f>BYPL_EOD!AC80+BYPL_EOD!AD80</f>
        <v>6.37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34.07</v>
      </c>
      <c r="O80" s="154">
        <f t="shared" si="7"/>
        <v>0.53000000000000114</v>
      </c>
      <c r="P80">
        <v>10.785206926915174</v>
      </c>
      <c r="Q80">
        <v>6.4690930437334906</v>
      </c>
      <c r="R80">
        <v>0</v>
      </c>
      <c r="S80">
        <v>2.1123569122395072</v>
      </c>
      <c r="T80">
        <v>15.233343117111829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10.62</v>
      </c>
      <c r="J81">
        <f>BYPL_EOD!AC81+BYPL_EOD!AD81</f>
        <v>6.37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34.07</v>
      </c>
      <c r="O81" s="154">
        <f t="shared" si="7"/>
        <v>0.53000000000000114</v>
      </c>
      <c r="P81">
        <v>10.785206926915174</v>
      </c>
      <c r="Q81">
        <v>6.4690930437334906</v>
      </c>
      <c r="R81">
        <v>0</v>
      </c>
      <c r="S81">
        <v>2.1123569122395072</v>
      </c>
      <c r="T81">
        <v>15.233343117111829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10.62</v>
      </c>
      <c r="J82">
        <f>BYPL_EOD!AC82+BYPL_EOD!AD82</f>
        <v>6.37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34.07</v>
      </c>
      <c r="O82" s="154">
        <f t="shared" si="7"/>
        <v>0.53000000000000114</v>
      </c>
      <c r="P82">
        <v>10.785206926915174</v>
      </c>
      <c r="Q82">
        <v>6.4690930437334906</v>
      </c>
      <c r="R82">
        <v>0</v>
      </c>
      <c r="S82">
        <v>2.1123569122395072</v>
      </c>
      <c r="T82">
        <v>15.233343117111829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10.62</v>
      </c>
      <c r="J83">
        <f>BYPL_EOD!AC83+BYPL_EOD!AD83</f>
        <v>6.37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34.07</v>
      </c>
      <c r="O83" s="154">
        <f t="shared" si="7"/>
        <v>0.53000000000000114</v>
      </c>
      <c r="P83">
        <v>10.785206926915174</v>
      </c>
      <c r="Q83">
        <v>6.4690930437334906</v>
      </c>
      <c r="R83">
        <v>0</v>
      </c>
      <c r="S83">
        <v>2.1123569122395072</v>
      </c>
      <c r="T83">
        <v>15.233343117111829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10.62</v>
      </c>
      <c r="J84">
        <f>BYPL_EOD!AC84+BYPL_EOD!AD84</f>
        <v>6.37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34.07</v>
      </c>
      <c r="O84" s="154">
        <f t="shared" si="7"/>
        <v>0.53000000000000114</v>
      </c>
      <c r="P84">
        <v>10.785206926915174</v>
      </c>
      <c r="Q84">
        <v>6.4690930437334906</v>
      </c>
      <c r="R84">
        <v>0</v>
      </c>
      <c r="S84">
        <v>2.1123569122395072</v>
      </c>
      <c r="T84">
        <v>15.233343117111829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10.62</v>
      </c>
      <c r="J85">
        <f>BYPL_EOD!AC85+BYPL_EOD!AD85</f>
        <v>6.37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34.07</v>
      </c>
      <c r="O85" s="154">
        <f t="shared" si="7"/>
        <v>0.53000000000000114</v>
      </c>
      <c r="P85">
        <v>10.785206926915174</v>
      </c>
      <c r="Q85">
        <v>6.4690930437334906</v>
      </c>
      <c r="R85">
        <v>0</v>
      </c>
      <c r="S85">
        <v>2.1123569122395072</v>
      </c>
      <c r="T85">
        <v>15.233343117111829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10.62</v>
      </c>
      <c r="J86">
        <f>BYPL_EOD!AC86+BYPL_EOD!AD86</f>
        <v>6.37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34.07</v>
      </c>
      <c r="O86" s="154">
        <f t="shared" si="7"/>
        <v>0.53000000000000114</v>
      </c>
      <c r="P86">
        <v>10.785206926915174</v>
      </c>
      <c r="Q86">
        <v>6.4690930437334906</v>
      </c>
      <c r="R86">
        <v>0</v>
      </c>
      <c r="S86">
        <v>2.1123569122395072</v>
      </c>
      <c r="T86">
        <v>15.233343117111829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10.62</v>
      </c>
      <c r="J87">
        <f>BYPL_EOD!AC87+BYPL_EOD!AD87</f>
        <v>6.37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34.07</v>
      </c>
      <c r="O87" s="154">
        <f t="shared" si="7"/>
        <v>0.53000000000000114</v>
      </c>
      <c r="P87">
        <v>10.785206926915174</v>
      </c>
      <c r="Q87">
        <v>6.4690930437334906</v>
      </c>
      <c r="R87">
        <v>0</v>
      </c>
      <c r="S87">
        <v>2.1123569122395072</v>
      </c>
      <c r="T87">
        <v>15.233343117111829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10.62</v>
      </c>
      <c r="J88">
        <f>BYPL_EOD!AC88+BYPL_EOD!AD88</f>
        <v>6.37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34.07</v>
      </c>
      <c r="O88" s="154">
        <f t="shared" si="7"/>
        <v>0.53000000000000114</v>
      </c>
      <c r="P88">
        <v>10.785206926915174</v>
      </c>
      <c r="Q88">
        <v>6.4690930437334906</v>
      </c>
      <c r="R88">
        <v>0</v>
      </c>
      <c r="S88">
        <v>2.1123569122395072</v>
      </c>
      <c r="T88">
        <v>15.233343117111829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10.62</v>
      </c>
      <c r="J89">
        <f>BYPL_EOD!AC89+BYPL_EOD!AD89</f>
        <v>6.37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34.07</v>
      </c>
      <c r="O89" s="154">
        <f t="shared" si="7"/>
        <v>0.53000000000000114</v>
      </c>
      <c r="P89">
        <v>10.785206926915174</v>
      </c>
      <c r="Q89">
        <v>6.4690930437334906</v>
      </c>
      <c r="R89">
        <v>0</v>
      </c>
      <c r="S89">
        <v>2.1123569122395072</v>
      </c>
      <c r="T89">
        <v>15.233343117111829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10.62</v>
      </c>
      <c r="J90">
        <f>BYPL_EOD!AC90+BYPL_EOD!AD90</f>
        <v>6.37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34.07</v>
      </c>
      <c r="O90" s="154">
        <f t="shared" si="7"/>
        <v>0.53000000000000114</v>
      </c>
      <c r="P90">
        <v>10.785206926915174</v>
      </c>
      <c r="Q90">
        <v>6.4690930437334906</v>
      </c>
      <c r="R90">
        <v>0</v>
      </c>
      <c r="S90">
        <v>2.1123569122395072</v>
      </c>
      <c r="T90">
        <v>15.233343117111829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10.62</v>
      </c>
      <c r="J91">
        <f>BYPL_EOD!AC91+BYPL_EOD!AD91</f>
        <v>6.37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34.07</v>
      </c>
      <c r="O91" s="154">
        <f t="shared" si="7"/>
        <v>0.53000000000000114</v>
      </c>
      <c r="P91">
        <v>10.785206926915174</v>
      </c>
      <c r="Q91">
        <v>6.4690930437334906</v>
      </c>
      <c r="R91">
        <v>0</v>
      </c>
      <c r="S91">
        <v>2.1123569122395072</v>
      </c>
      <c r="T91">
        <v>15.233343117111829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10.62</v>
      </c>
      <c r="J92">
        <f>BYPL_EOD!AC92+BYPL_EOD!AD92</f>
        <v>6.37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34.07</v>
      </c>
      <c r="O92" s="154">
        <f t="shared" si="7"/>
        <v>0.53000000000000114</v>
      </c>
      <c r="P92">
        <v>10.785206926915174</v>
      </c>
      <c r="Q92">
        <v>6.4690930437334906</v>
      </c>
      <c r="R92">
        <v>0</v>
      </c>
      <c r="S92">
        <v>2.1123569122395072</v>
      </c>
      <c r="T92">
        <v>15.233343117111829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10.62</v>
      </c>
      <c r="J93">
        <f>BYPL_EOD!AC93+BYPL_EOD!AD93</f>
        <v>6.37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34.07</v>
      </c>
      <c r="O93" s="154">
        <f t="shared" si="7"/>
        <v>0.53000000000000114</v>
      </c>
      <c r="P93">
        <v>10.785206926915174</v>
      </c>
      <c r="Q93">
        <v>6.4690930437334906</v>
      </c>
      <c r="R93">
        <v>0</v>
      </c>
      <c r="S93">
        <v>2.1123569122395072</v>
      </c>
      <c r="T93">
        <v>15.233343117111829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10.62</v>
      </c>
      <c r="J94">
        <f>BYPL_EOD!AC94+BYPL_EOD!AD94</f>
        <v>6.37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34.07</v>
      </c>
      <c r="O94" s="154">
        <f t="shared" si="7"/>
        <v>0.53000000000000114</v>
      </c>
      <c r="P94">
        <v>10.785206926915174</v>
      </c>
      <c r="Q94">
        <v>6.4690930437334906</v>
      </c>
      <c r="R94">
        <v>0</v>
      </c>
      <c r="S94">
        <v>2.1123569122395072</v>
      </c>
      <c r="T94">
        <v>15.233343117111829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10.62</v>
      </c>
      <c r="J95">
        <f>BYPL_EOD!AC95+BYPL_EOD!AD95</f>
        <v>6.37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34.07</v>
      </c>
      <c r="O95" s="154">
        <f t="shared" si="7"/>
        <v>0.53000000000000114</v>
      </c>
      <c r="P95">
        <v>10.785206926915174</v>
      </c>
      <c r="Q95">
        <v>6.4690930437334906</v>
      </c>
      <c r="R95">
        <v>0</v>
      </c>
      <c r="S95">
        <v>2.1123569122395072</v>
      </c>
      <c r="T95">
        <v>15.233343117111829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10.62</v>
      </c>
      <c r="J96">
        <f>BYPL_EOD!AC96+BYPL_EOD!AD96</f>
        <v>6.37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34.07</v>
      </c>
      <c r="O96" s="154">
        <f t="shared" si="7"/>
        <v>0.53000000000000114</v>
      </c>
      <c r="P96">
        <v>10.785206926915174</v>
      </c>
      <c r="Q96">
        <v>6.4690930437334906</v>
      </c>
      <c r="R96">
        <v>0</v>
      </c>
      <c r="S96">
        <v>2.1123569122395072</v>
      </c>
      <c r="T96">
        <v>15.233343117111829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10.62</v>
      </c>
      <c r="J97">
        <f>BYPL_EOD!AC97+BYPL_EOD!AD97</f>
        <v>6.37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34.07</v>
      </c>
      <c r="O97" s="154">
        <f t="shared" si="7"/>
        <v>0.53000000000000114</v>
      </c>
      <c r="P97">
        <v>10.785206926915174</v>
      </c>
      <c r="Q97">
        <v>6.4690930437334906</v>
      </c>
      <c r="R97">
        <v>0</v>
      </c>
      <c r="S97">
        <v>2.1123569122395072</v>
      </c>
      <c r="T97">
        <v>15.233343117111829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10.62</v>
      </c>
      <c r="J98">
        <f>BYPL_EOD!AC98+BYPL_EOD!AD98</f>
        <v>6.37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34.07</v>
      </c>
      <c r="O98" s="154">
        <f t="shared" si="7"/>
        <v>0.53000000000000114</v>
      </c>
      <c r="P98">
        <v>10.785206926915174</v>
      </c>
      <c r="Q98">
        <v>6.4690930437334906</v>
      </c>
      <c r="R98">
        <v>0</v>
      </c>
      <c r="S98">
        <v>2.1123569122395072</v>
      </c>
      <c r="T98">
        <v>15.233343117111829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1.7849999999999999</v>
      </c>
      <c r="C99" s="156">
        <f t="shared" ref="C99:U99" si="12">SUM(C3:C98)/4000</f>
        <v>0.16500000000000001</v>
      </c>
      <c r="D99" s="156">
        <f t="shared" si="12"/>
        <v>0.6226749999999992</v>
      </c>
      <c r="E99" s="156">
        <f t="shared" si="12"/>
        <v>6.25E-2</v>
      </c>
      <c r="F99" s="156">
        <f t="shared" si="12"/>
        <v>1.95</v>
      </c>
      <c r="G99" s="156">
        <f t="shared" si="12"/>
        <v>0.6851749999999992</v>
      </c>
      <c r="H99" s="156"/>
      <c r="I99" s="156">
        <f t="shared" si="12"/>
        <v>0.20165749999999999</v>
      </c>
      <c r="J99" s="156">
        <f t="shared" si="12"/>
        <v>0.13585999999999993</v>
      </c>
      <c r="K99" s="156">
        <f t="shared" si="12"/>
        <v>0</v>
      </c>
      <c r="L99" s="156">
        <f t="shared" si="12"/>
        <v>3.5095000000000008E-2</v>
      </c>
      <c r="M99" s="156">
        <f t="shared" si="12"/>
        <v>0.27192249999999996</v>
      </c>
      <c r="N99" s="156">
        <f t="shared" si="12"/>
        <v>0.64453500000000019</v>
      </c>
      <c r="O99" s="156">
        <f t="shared" si="12"/>
        <v>4.0640000000000079E-2</v>
      </c>
      <c r="P99" s="156">
        <f t="shared" si="12"/>
        <v>0.21840896710267826</v>
      </c>
      <c r="Q99" s="156">
        <f t="shared" si="12"/>
        <v>0.1453948940727291</v>
      </c>
      <c r="R99" s="156">
        <f t="shared" si="12"/>
        <v>0</v>
      </c>
      <c r="S99" s="156">
        <f t="shared" si="12"/>
        <v>3.7132675431039326E-2</v>
      </c>
      <c r="T99" s="156">
        <f t="shared" si="12"/>
        <v>0.28378058839355386</v>
      </c>
      <c r="U99" s="156">
        <f t="shared" si="12"/>
        <v>0.68471712499999904</v>
      </c>
      <c r="V99" s="156">
        <f t="shared" si="9"/>
        <v>4.5787500000016301E-4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50.03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50.03</v>
      </c>
    </row>
    <row r="4" spans="1:7">
      <c r="A4" s="8" t="s">
        <v>46</v>
      </c>
      <c r="B4" s="8">
        <v>49.99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49.99</v>
      </c>
    </row>
    <row r="5" spans="1:7">
      <c r="A5" s="8" t="s">
        <v>47</v>
      </c>
      <c r="B5" s="8">
        <v>49.96</v>
      </c>
      <c r="C5" s="8">
        <f t="shared" si="0"/>
        <v>1</v>
      </c>
      <c r="D5" s="8">
        <f t="shared" si="1"/>
        <v>0</v>
      </c>
      <c r="F5" s="8">
        <f t="shared" si="2"/>
        <v>49.96</v>
      </c>
    </row>
    <row r="6" spans="1:7">
      <c r="A6" s="8" t="s">
        <v>48</v>
      </c>
      <c r="B6" s="8">
        <v>49.93</v>
      </c>
      <c r="C6" s="8">
        <f t="shared" si="0"/>
        <v>1</v>
      </c>
      <c r="D6" s="8">
        <f t="shared" si="1"/>
        <v>0</v>
      </c>
      <c r="F6" s="8">
        <f t="shared" si="2"/>
        <v>49.93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50.02</v>
      </c>
      <c r="C8" s="8">
        <f t="shared" si="0"/>
        <v>1</v>
      </c>
      <c r="D8" s="8">
        <f t="shared" si="1"/>
        <v>0</v>
      </c>
      <c r="F8" s="8">
        <f t="shared" si="2"/>
        <v>50.02</v>
      </c>
    </row>
    <row r="9" spans="1:7">
      <c r="A9" s="8" t="s">
        <v>51</v>
      </c>
      <c r="B9" s="8">
        <v>49.97</v>
      </c>
      <c r="C9" s="8">
        <f t="shared" si="0"/>
        <v>1</v>
      </c>
      <c r="D9" s="8">
        <f t="shared" si="1"/>
        <v>0</v>
      </c>
      <c r="F9" s="8">
        <f t="shared" si="2"/>
        <v>49.97</v>
      </c>
    </row>
    <row r="10" spans="1:7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</row>
    <row r="11" spans="1:7">
      <c r="A11" s="8" t="s">
        <v>53</v>
      </c>
      <c r="B11" s="8">
        <v>49.92</v>
      </c>
      <c r="C11" s="8">
        <f t="shared" si="0"/>
        <v>1</v>
      </c>
      <c r="D11" s="8">
        <f t="shared" si="1"/>
        <v>0</v>
      </c>
      <c r="F11" s="8">
        <f t="shared" si="2"/>
        <v>49.92</v>
      </c>
    </row>
    <row r="12" spans="1:7">
      <c r="A12" s="8" t="s">
        <v>54</v>
      </c>
      <c r="B12" s="8">
        <v>49.89</v>
      </c>
      <c r="C12" s="8">
        <f t="shared" si="0"/>
        <v>1</v>
      </c>
      <c r="D12" s="8">
        <f t="shared" si="1"/>
        <v>0</v>
      </c>
      <c r="F12" s="8">
        <f t="shared" si="2"/>
        <v>49.89</v>
      </c>
    </row>
    <row r="13" spans="1:7">
      <c r="A13" s="8" t="s">
        <v>55</v>
      </c>
      <c r="B13" s="8">
        <v>50.02</v>
      </c>
      <c r="C13" s="8">
        <f t="shared" si="0"/>
        <v>1</v>
      </c>
      <c r="D13" s="8">
        <f t="shared" si="1"/>
        <v>0</v>
      </c>
      <c r="F13" s="8">
        <f t="shared" si="2"/>
        <v>50.02</v>
      </c>
    </row>
    <row r="14" spans="1:7">
      <c r="A14" s="8" t="s">
        <v>56</v>
      </c>
      <c r="B14" s="8">
        <v>50.02</v>
      </c>
      <c r="C14" s="8">
        <f t="shared" si="0"/>
        <v>1</v>
      </c>
      <c r="D14" s="8">
        <f t="shared" si="1"/>
        <v>0</v>
      </c>
      <c r="F14" s="8">
        <f t="shared" si="2"/>
        <v>50.02</v>
      </c>
    </row>
    <row r="15" spans="1:7">
      <c r="A15" s="8" t="s">
        <v>57</v>
      </c>
      <c r="B15" s="8">
        <v>50.02</v>
      </c>
      <c r="C15" s="8">
        <f t="shared" si="0"/>
        <v>1</v>
      </c>
      <c r="D15" s="8">
        <f t="shared" si="1"/>
        <v>0</v>
      </c>
      <c r="F15" s="8">
        <f t="shared" si="2"/>
        <v>50.02</v>
      </c>
    </row>
    <row r="16" spans="1:7">
      <c r="A16" s="8" t="s">
        <v>58</v>
      </c>
      <c r="B16" s="8">
        <v>50.03</v>
      </c>
      <c r="C16" s="8">
        <f t="shared" si="0"/>
        <v>1</v>
      </c>
      <c r="D16" s="8">
        <f t="shared" si="1"/>
        <v>0</v>
      </c>
      <c r="F16" s="8">
        <f t="shared" si="2"/>
        <v>50.03</v>
      </c>
    </row>
    <row r="17" spans="1:6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</row>
    <row r="21" spans="1:6">
      <c r="A21" s="8" t="s">
        <v>63</v>
      </c>
      <c r="B21" s="8">
        <v>49.9</v>
      </c>
      <c r="C21" s="8">
        <f t="shared" si="0"/>
        <v>1</v>
      </c>
      <c r="D21" s="8">
        <f t="shared" si="1"/>
        <v>0</v>
      </c>
      <c r="F21" s="8">
        <f t="shared" si="2"/>
        <v>49.9</v>
      </c>
    </row>
    <row r="22" spans="1:6">
      <c r="A22" s="8" t="s">
        <v>64</v>
      </c>
      <c r="B22" s="8">
        <v>49.85</v>
      </c>
      <c r="C22" s="8">
        <f t="shared" si="0"/>
        <v>1</v>
      </c>
      <c r="D22" s="8">
        <f t="shared" si="1"/>
        <v>0</v>
      </c>
      <c r="F22" s="8">
        <f t="shared" si="2"/>
        <v>49.85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49.97</v>
      </c>
      <c r="C24" s="8">
        <f t="shared" si="0"/>
        <v>1</v>
      </c>
      <c r="D24" s="8">
        <f t="shared" si="1"/>
        <v>0</v>
      </c>
      <c r="F24" s="8">
        <f t="shared" si="2"/>
        <v>49.97</v>
      </c>
    </row>
    <row r="25" spans="1:6">
      <c r="A25" s="8" t="s">
        <v>67</v>
      </c>
      <c r="B25" s="8">
        <v>49.84</v>
      </c>
      <c r="C25" s="8">
        <f t="shared" si="0"/>
        <v>1</v>
      </c>
      <c r="D25" s="8">
        <f t="shared" si="1"/>
        <v>0</v>
      </c>
      <c r="F25" s="8">
        <f t="shared" si="2"/>
        <v>49.84</v>
      </c>
    </row>
    <row r="26" spans="1:6">
      <c r="A26" s="8" t="s">
        <v>68</v>
      </c>
      <c r="B26" s="8">
        <v>49.8</v>
      </c>
      <c r="C26" s="8">
        <f t="shared" si="0"/>
        <v>1</v>
      </c>
      <c r="D26" s="8">
        <f t="shared" si="1"/>
        <v>0</v>
      </c>
      <c r="F26" s="8">
        <f t="shared" si="2"/>
        <v>49.8</v>
      </c>
    </row>
    <row r="27" spans="1:6">
      <c r="A27" s="8" t="s">
        <v>69</v>
      </c>
      <c r="B27" s="8">
        <v>49.96</v>
      </c>
      <c r="C27" s="8">
        <f t="shared" si="0"/>
        <v>1</v>
      </c>
      <c r="D27" s="8">
        <f t="shared" si="1"/>
        <v>0</v>
      </c>
      <c r="F27" s="8">
        <f t="shared" si="2"/>
        <v>49.96</v>
      </c>
    </row>
    <row r="28" spans="1:6">
      <c r="A28" s="8" t="s">
        <v>70</v>
      </c>
      <c r="B28" s="8">
        <v>49.8</v>
      </c>
      <c r="C28" s="8">
        <f t="shared" si="0"/>
        <v>1</v>
      </c>
      <c r="D28" s="8">
        <f t="shared" si="1"/>
        <v>0</v>
      </c>
      <c r="F28" s="8">
        <f t="shared" si="2"/>
        <v>49.8</v>
      </c>
    </row>
    <row r="29" spans="1:6">
      <c r="A29" s="8" t="s">
        <v>71</v>
      </c>
      <c r="B29" s="8">
        <v>49.94</v>
      </c>
      <c r="C29" s="8">
        <f t="shared" si="0"/>
        <v>1</v>
      </c>
      <c r="D29" s="8">
        <f t="shared" si="1"/>
        <v>0</v>
      </c>
      <c r="F29" s="8">
        <f t="shared" si="2"/>
        <v>49.94</v>
      </c>
    </row>
    <row r="30" spans="1:6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</row>
    <row r="31" spans="1:6">
      <c r="A31" s="8" t="s">
        <v>73</v>
      </c>
      <c r="B31" s="8">
        <v>50.01</v>
      </c>
      <c r="C31" s="8">
        <f t="shared" si="0"/>
        <v>1</v>
      </c>
      <c r="D31" s="8">
        <f t="shared" si="1"/>
        <v>0</v>
      </c>
      <c r="F31" s="8">
        <f t="shared" si="2"/>
        <v>50.01</v>
      </c>
    </row>
    <row r="32" spans="1:6">
      <c r="A32" s="8" t="s">
        <v>74</v>
      </c>
      <c r="B32" s="8">
        <v>50</v>
      </c>
      <c r="C32" s="8">
        <f t="shared" si="0"/>
        <v>1</v>
      </c>
      <c r="D32" s="8">
        <f t="shared" si="1"/>
        <v>0</v>
      </c>
      <c r="F32" s="8">
        <f t="shared" si="2"/>
        <v>50</v>
      </c>
    </row>
    <row r="33" spans="1:6">
      <c r="A33" s="8" t="s">
        <v>75</v>
      </c>
      <c r="B33" s="8">
        <v>49.97</v>
      </c>
      <c r="C33" s="8">
        <f t="shared" si="0"/>
        <v>1</v>
      </c>
      <c r="D33" s="8">
        <f t="shared" si="1"/>
        <v>0</v>
      </c>
      <c r="F33" s="8">
        <f t="shared" si="2"/>
        <v>49.97</v>
      </c>
    </row>
    <row r="34" spans="1:6">
      <c r="A34" s="8" t="s">
        <v>76</v>
      </c>
      <c r="B34" s="8">
        <v>49.99</v>
      </c>
      <c r="C34" s="8">
        <f t="shared" si="0"/>
        <v>1</v>
      </c>
      <c r="D34" s="8">
        <f t="shared" si="1"/>
        <v>0</v>
      </c>
      <c r="F34" s="8">
        <f t="shared" si="2"/>
        <v>49.99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49.95</v>
      </c>
      <c r="C36" s="8">
        <f t="shared" si="0"/>
        <v>1</v>
      </c>
      <c r="D36" s="8">
        <f t="shared" si="1"/>
        <v>0</v>
      </c>
      <c r="F36" s="8">
        <f t="shared" si="2"/>
        <v>49.95</v>
      </c>
    </row>
    <row r="37" spans="1:6">
      <c r="A37" s="8" t="s">
        <v>79</v>
      </c>
      <c r="B37" s="8">
        <v>49.88</v>
      </c>
      <c r="C37" s="8">
        <f t="shared" si="0"/>
        <v>1</v>
      </c>
      <c r="D37" s="8">
        <f t="shared" si="1"/>
        <v>0</v>
      </c>
      <c r="F37" s="8">
        <f t="shared" si="2"/>
        <v>49.88</v>
      </c>
    </row>
    <row r="38" spans="1:6">
      <c r="A38" s="8" t="s">
        <v>80</v>
      </c>
      <c r="B38" s="8">
        <v>49.76</v>
      </c>
      <c r="C38" s="8">
        <f t="shared" si="0"/>
        <v>1</v>
      </c>
      <c r="D38" s="8">
        <f t="shared" si="1"/>
        <v>0</v>
      </c>
      <c r="F38" s="8">
        <f t="shared" si="2"/>
        <v>49.76</v>
      </c>
    </row>
    <row r="39" spans="1:6">
      <c r="A39" s="8" t="s">
        <v>81</v>
      </c>
      <c r="B39" s="8">
        <v>49.79</v>
      </c>
      <c r="C39" s="8">
        <f t="shared" si="0"/>
        <v>1</v>
      </c>
      <c r="D39" s="8">
        <f t="shared" si="1"/>
        <v>0</v>
      </c>
      <c r="F39" s="8">
        <f t="shared" si="2"/>
        <v>49.79</v>
      </c>
    </row>
    <row r="40" spans="1:6">
      <c r="A40" s="8" t="s">
        <v>82</v>
      </c>
      <c r="B40" s="8">
        <v>49.88</v>
      </c>
      <c r="C40" s="8">
        <f t="shared" si="0"/>
        <v>1</v>
      </c>
      <c r="D40" s="8">
        <f t="shared" si="1"/>
        <v>0</v>
      </c>
      <c r="F40" s="8">
        <f t="shared" si="2"/>
        <v>49.88</v>
      </c>
    </row>
    <row r="41" spans="1:6">
      <c r="A41" s="8" t="s">
        <v>83</v>
      </c>
      <c r="B41" s="8">
        <v>50.01</v>
      </c>
      <c r="C41" s="8">
        <f t="shared" si="0"/>
        <v>1</v>
      </c>
      <c r="D41" s="8">
        <f t="shared" si="1"/>
        <v>0</v>
      </c>
      <c r="F41" s="8">
        <f t="shared" si="2"/>
        <v>50.01</v>
      </c>
    </row>
    <row r="42" spans="1:6">
      <c r="A42" s="8" t="s">
        <v>84</v>
      </c>
      <c r="B42" s="8">
        <v>49.99</v>
      </c>
      <c r="C42" s="8">
        <f t="shared" si="0"/>
        <v>1</v>
      </c>
      <c r="D42" s="8">
        <f t="shared" si="1"/>
        <v>0</v>
      </c>
      <c r="F42" s="8">
        <f t="shared" si="2"/>
        <v>49.99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50.04</v>
      </c>
      <c r="C44" s="8">
        <f t="shared" si="0"/>
        <v>1</v>
      </c>
      <c r="D44" s="8">
        <f t="shared" si="1"/>
        <v>0</v>
      </c>
      <c r="F44" s="8">
        <f t="shared" si="2"/>
        <v>50.04</v>
      </c>
    </row>
    <row r="45" spans="1:6">
      <c r="A45" s="8" t="s">
        <v>87</v>
      </c>
      <c r="B45" s="8">
        <v>50.05</v>
      </c>
      <c r="C45" s="8">
        <f t="shared" si="0"/>
        <v>1</v>
      </c>
      <c r="D45" s="8">
        <f t="shared" si="1"/>
        <v>0</v>
      </c>
      <c r="F45" s="8">
        <f t="shared" si="2"/>
        <v>50.05</v>
      </c>
    </row>
    <row r="46" spans="1:6">
      <c r="A46" s="8" t="s">
        <v>88</v>
      </c>
      <c r="B46" s="8">
        <v>50.07</v>
      </c>
      <c r="C46" s="8">
        <f t="shared" si="0"/>
        <v>1</v>
      </c>
      <c r="D46" s="8">
        <f t="shared" si="1"/>
        <v>0</v>
      </c>
      <c r="F46" s="8">
        <f t="shared" si="2"/>
        <v>50.07</v>
      </c>
    </row>
    <row r="47" spans="1:6">
      <c r="A47" s="8" t="s">
        <v>89</v>
      </c>
      <c r="B47" s="8">
        <v>50.1</v>
      </c>
      <c r="C47" s="8">
        <f t="shared" si="0"/>
        <v>1</v>
      </c>
      <c r="D47" s="8">
        <f t="shared" si="1"/>
        <v>0</v>
      </c>
      <c r="F47" s="8">
        <f t="shared" si="2"/>
        <v>50.1</v>
      </c>
    </row>
    <row r="48" spans="1:6">
      <c r="A48" s="8" t="s">
        <v>90</v>
      </c>
      <c r="B48" s="8">
        <v>50.07</v>
      </c>
      <c r="C48" s="8">
        <f t="shared" si="0"/>
        <v>1</v>
      </c>
      <c r="D48" s="8">
        <f t="shared" si="1"/>
        <v>0</v>
      </c>
      <c r="F48" s="8">
        <f t="shared" si="2"/>
        <v>50.07</v>
      </c>
    </row>
    <row r="49" spans="1:6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</row>
    <row r="50" spans="1:6">
      <c r="A50" s="8" t="s">
        <v>92</v>
      </c>
      <c r="B50" s="8">
        <v>50.03</v>
      </c>
      <c r="C50" s="8">
        <f t="shared" si="0"/>
        <v>1</v>
      </c>
      <c r="D50" s="8">
        <f t="shared" si="1"/>
        <v>0</v>
      </c>
      <c r="F50" s="8">
        <f t="shared" si="2"/>
        <v>50.03</v>
      </c>
    </row>
    <row r="51" spans="1:6">
      <c r="A51" s="8" t="s">
        <v>93</v>
      </c>
      <c r="B51" s="8">
        <v>50.05</v>
      </c>
      <c r="C51" s="8">
        <f t="shared" si="0"/>
        <v>1</v>
      </c>
      <c r="D51" s="8">
        <f t="shared" si="1"/>
        <v>0</v>
      </c>
      <c r="F51" s="8">
        <f t="shared" si="2"/>
        <v>50.05</v>
      </c>
    </row>
    <row r="52" spans="1:6">
      <c r="A52" s="8" t="s">
        <v>94</v>
      </c>
      <c r="B52" s="8">
        <v>50.02</v>
      </c>
      <c r="C52" s="8">
        <f t="shared" si="0"/>
        <v>1</v>
      </c>
      <c r="D52" s="8">
        <f t="shared" si="1"/>
        <v>0</v>
      </c>
      <c r="F52" s="8">
        <f t="shared" si="2"/>
        <v>50.02</v>
      </c>
    </row>
    <row r="53" spans="1:6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</row>
    <row r="54" spans="1:6">
      <c r="A54" s="8" t="s">
        <v>96</v>
      </c>
      <c r="B54" s="8">
        <v>50.04</v>
      </c>
      <c r="C54" s="8">
        <f t="shared" si="0"/>
        <v>1</v>
      </c>
      <c r="D54" s="8">
        <f t="shared" si="1"/>
        <v>0</v>
      </c>
      <c r="F54" s="8">
        <f t="shared" si="2"/>
        <v>50.04</v>
      </c>
    </row>
    <row r="55" spans="1:6">
      <c r="A55" s="8" t="s">
        <v>97</v>
      </c>
      <c r="B55" s="8">
        <v>50.11</v>
      </c>
      <c r="C55" s="8">
        <f t="shared" si="0"/>
        <v>1</v>
      </c>
      <c r="D55" s="8">
        <f t="shared" si="1"/>
        <v>0</v>
      </c>
      <c r="F55" s="8">
        <f t="shared" si="2"/>
        <v>50.11</v>
      </c>
    </row>
    <row r="56" spans="1:6">
      <c r="A56" s="8" t="s">
        <v>98</v>
      </c>
      <c r="B56" s="8">
        <v>50.04</v>
      </c>
      <c r="C56" s="8">
        <f t="shared" si="0"/>
        <v>1</v>
      </c>
      <c r="D56" s="8">
        <f t="shared" si="1"/>
        <v>0</v>
      </c>
      <c r="F56" s="8">
        <f t="shared" si="2"/>
        <v>50.04</v>
      </c>
    </row>
    <row r="57" spans="1:6">
      <c r="A57" s="8" t="s">
        <v>99</v>
      </c>
      <c r="B57" s="8">
        <v>49.9</v>
      </c>
      <c r="C57" s="8">
        <f t="shared" si="0"/>
        <v>1</v>
      </c>
      <c r="D57" s="8">
        <f t="shared" si="1"/>
        <v>0</v>
      </c>
      <c r="F57" s="8">
        <f t="shared" si="2"/>
        <v>49.9</v>
      </c>
    </row>
    <row r="58" spans="1:6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</row>
    <row r="59" spans="1:6">
      <c r="A59" s="8" t="s">
        <v>101</v>
      </c>
      <c r="B59" s="8">
        <v>49.96</v>
      </c>
      <c r="C59" s="8">
        <f t="shared" si="0"/>
        <v>1</v>
      </c>
      <c r="D59" s="8">
        <f t="shared" si="1"/>
        <v>0</v>
      </c>
      <c r="F59" s="8">
        <f t="shared" si="2"/>
        <v>49.96</v>
      </c>
    </row>
    <row r="60" spans="1:6">
      <c r="A60" s="8" t="s">
        <v>102</v>
      </c>
      <c r="B60" s="8">
        <v>49.99</v>
      </c>
      <c r="C60" s="8">
        <f t="shared" si="0"/>
        <v>1</v>
      </c>
      <c r="D60" s="8">
        <f t="shared" si="1"/>
        <v>0</v>
      </c>
      <c r="F60" s="8">
        <f t="shared" si="2"/>
        <v>49.99</v>
      </c>
    </row>
    <row r="61" spans="1:6">
      <c r="A61" s="8" t="s">
        <v>103</v>
      </c>
      <c r="B61" s="8">
        <v>50.01</v>
      </c>
      <c r="C61" s="8">
        <f t="shared" si="0"/>
        <v>1</v>
      </c>
      <c r="D61" s="8">
        <f t="shared" si="1"/>
        <v>0</v>
      </c>
      <c r="F61" s="8">
        <f t="shared" si="2"/>
        <v>50.01</v>
      </c>
    </row>
    <row r="62" spans="1:6">
      <c r="A62" s="8" t="s">
        <v>104</v>
      </c>
      <c r="B62" s="8">
        <v>50</v>
      </c>
      <c r="C62" s="8">
        <f t="shared" si="0"/>
        <v>1</v>
      </c>
      <c r="D62" s="8">
        <f t="shared" si="1"/>
        <v>0</v>
      </c>
      <c r="F62" s="8">
        <f t="shared" si="2"/>
        <v>50</v>
      </c>
    </row>
    <row r="63" spans="1:6">
      <c r="A63" s="8" t="s">
        <v>105</v>
      </c>
      <c r="B63" s="8">
        <v>50.02</v>
      </c>
      <c r="C63" s="8">
        <f t="shared" si="0"/>
        <v>1</v>
      </c>
      <c r="D63" s="8">
        <f t="shared" si="1"/>
        <v>0</v>
      </c>
      <c r="F63" s="8">
        <f t="shared" si="2"/>
        <v>50.02</v>
      </c>
    </row>
    <row r="64" spans="1:6">
      <c r="A64" s="8" t="s">
        <v>106</v>
      </c>
      <c r="B64" s="8">
        <v>50.03</v>
      </c>
      <c r="C64" s="8">
        <f t="shared" si="0"/>
        <v>1</v>
      </c>
      <c r="D64" s="8">
        <f t="shared" si="1"/>
        <v>0</v>
      </c>
      <c r="F64" s="8">
        <f t="shared" si="2"/>
        <v>50.03</v>
      </c>
    </row>
    <row r="65" spans="1:6">
      <c r="A65" s="8" t="s">
        <v>107</v>
      </c>
      <c r="B65" s="8">
        <v>50.06</v>
      </c>
      <c r="C65" s="8">
        <f t="shared" si="0"/>
        <v>1</v>
      </c>
      <c r="D65" s="8">
        <f t="shared" si="1"/>
        <v>0</v>
      </c>
      <c r="F65" s="8">
        <f t="shared" si="2"/>
        <v>50.06</v>
      </c>
    </row>
    <row r="66" spans="1:6">
      <c r="A66" s="8" t="s">
        <v>108</v>
      </c>
      <c r="B66" s="8">
        <v>50.06</v>
      </c>
      <c r="C66" s="8">
        <f t="shared" si="0"/>
        <v>1</v>
      </c>
      <c r="D66" s="8">
        <f t="shared" si="1"/>
        <v>0</v>
      </c>
      <c r="F66" s="8">
        <f t="shared" si="2"/>
        <v>50.06</v>
      </c>
    </row>
    <row r="67" spans="1:6">
      <c r="A67" s="8" t="s">
        <v>109</v>
      </c>
      <c r="B67" s="8">
        <v>50.17</v>
      </c>
      <c r="C67" s="8">
        <f t="shared" si="0"/>
        <v>1</v>
      </c>
      <c r="D67" s="8">
        <f t="shared" si="1"/>
        <v>0</v>
      </c>
      <c r="F67" s="8">
        <f t="shared" si="2"/>
        <v>50.17</v>
      </c>
    </row>
    <row r="68" spans="1:6">
      <c r="A68" s="8" t="s">
        <v>110</v>
      </c>
      <c r="B68" s="8">
        <v>50.11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50.11</v>
      </c>
    </row>
    <row r="69" spans="1:6">
      <c r="A69" s="8" t="s">
        <v>111</v>
      </c>
      <c r="B69" s="8">
        <v>50.1</v>
      </c>
      <c r="C69" s="8">
        <f t="shared" si="3"/>
        <v>1</v>
      </c>
      <c r="D69" s="8">
        <f t="shared" si="4"/>
        <v>0</v>
      </c>
      <c r="F69" s="8">
        <f t="shared" si="5"/>
        <v>50.1</v>
      </c>
    </row>
    <row r="70" spans="1:6">
      <c r="A70" s="8" t="s">
        <v>112</v>
      </c>
      <c r="B70" s="8">
        <v>49.96</v>
      </c>
      <c r="C70" s="8">
        <f t="shared" si="3"/>
        <v>1</v>
      </c>
      <c r="D70" s="8">
        <f t="shared" si="4"/>
        <v>0</v>
      </c>
      <c r="F70" s="8">
        <f t="shared" si="5"/>
        <v>49.96</v>
      </c>
    </row>
    <row r="71" spans="1:6">
      <c r="A71" s="8" t="s">
        <v>113</v>
      </c>
      <c r="B71" s="8">
        <v>50</v>
      </c>
      <c r="C71" s="8">
        <f t="shared" si="3"/>
        <v>1</v>
      </c>
      <c r="D71" s="8">
        <f t="shared" si="4"/>
        <v>0</v>
      </c>
      <c r="F71" s="8">
        <f t="shared" si="5"/>
        <v>50</v>
      </c>
    </row>
    <row r="72" spans="1:6">
      <c r="A72" s="8" t="s">
        <v>114</v>
      </c>
      <c r="B72" s="8">
        <v>49.98</v>
      </c>
      <c r="C72" s="8">
        <f t="shared" si="3"/>
        <v>1</v>
      </c>
      <c r="D72" s="8">
        <f t="shared" si="4"/>
        <v>0</v>
      </c>
      <c r="F72" s="8">
        <f t="shared" si="5"/>
        <v>49.98</v>
      </c>
    </row>
    <row r="73" spans="1:6">
      <c r="A73" s="8" t="s">
        <v>115</v>
      </c>
      <c r="B73" s="8">
        <v>49.99</v>
      </c>
      <c r="C73" s="8">
        <f t="shared" si="3"/>
        <v>1</v>
      </c>
      <c r="D73" s="8">
        <f t="shared" si="4"/>
        <v>0</v>
      </c>
      <c r="F73" s="8">
        <f t="shared" si="5"/>
        <v>49.99</v>
      </c>
    </row>
    <row r="74" spans="1:6">
      <c r="A74" s="8" t="s">
        <v>116</v>
      </c>
      <c r="B74" s="8">
        <v>50</v>
      </c>
      <c r="C74" s="8">
        <f t="shared" si="3"/>
        <v>1</v>
      </c>
      <c r="D74" s="8">
        <f t="shared" si="4"/>
        <v>0</v>
      </c>
      <c r="F74" s="8">
        <f t="shared" si="5"/>
        <v>50</v>
      </c>
    </row>
    <row r="75" spans="1:6">
      <c r="A75" s="8" t="s">
        <v>117</v>
      </c>
      <c r="B75" s="8">
        <v>50.03</v>
      </c>
      <c r="C75" s="8">
        <f t="shared" si="3"/>
        <v>1</v>
      </c>
      <c r="D75" s="8">
        <f t="shared" si="4"/>
        <v>0</v>
      </c>
      <c r="F75" s="8">
        <f t="shared" si="5"/>
        <v>50.03</v>
      </c>
    </row>
    <row r="76" spans="1:6">
      <c r="A76" s="8" t="s">
        <v>118</v>
      </c>
      <c r="B76" s="8">
        <v>50.06</v>
      </c>
      <c r="C76" s="8">
        <f t="shared" si="3"/>
        <v>1</v>
      </c>
      <c r="D76" s="8">
        <f t="shared" si="4"/>
        <v>0</v>
      </c>
      <c r="F76" s="8">
        <f t="shared" si="5"/>
        <v>50.06</v>
      </c>
    </row>
    <row r="77" spans="1:6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</row>
    <row r="78" spans="1:6">
      <c r="A78" s="8" t="s">
        <v>120</v>
      </c>
      <c r="B78" s="8">
        <v>50</v>
      </c>
      <c r="C78" s="8">
        <f t="shared" si="3"/>
        <v>1</v>
      </c>
      <c r="D78" s="8">
        <f t="shared" si="4"/>
        <v>0</v>
      </c>
      <c r="F78" s="8">
        <f t="shared" si="5"/>
        <v>50</v>
      </c>
    </row>
    <row r="79" spans="1:6">
      <c r="A79" s="8" t="s">
        <v>121</v>
      </c>
      <c r="B79" s="8">
        <v>50.02</v>
      </c>
      <c r="C79" s="8">
        <f t="shared" si="3"/>
        <v>1</v>
      </c>
      <c r="D79" s="8">
        <f t="shared" si="4"/>
        <v>0</v>
      </c>
      <c r="F79" s="8">
        <f t="shared" si="5"/>
        <v>50.02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49.99</v>
      </c>
      <c r="C81" s="8">
        <f t="shared" si="3"/>
        <v>1</v>
      </c>
      <c r="D81" s="8">
        <f t="shared" si="4"/>
        <v>0</v>
      </c>
      <c r="F81" s="8">
        <f t="shared" si="5"/>
        <v>49.99</v>
      </c>
    </row>
    <row r="82" spans="1:6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</row>
    <row r="83" spans="1:6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50.01</v>
      </c>
      <c r="C85" s="8">
        <f t="shared" si="3"/>
        <v>1</v>
      </c>
      <c r="D85" s="8">
        <f t="shared" si="4"/>
        <v>0</v>
      </c>
      <c r="F85" s="8">
        <f t="shared" si="5"/>
        <v>50.01</v>
      </c>
    </row>
    <row r="86" spans="1:6">
      <c r="A86" s="8" t="s">
        <v>128</v>
      </c>
      <c r="B86" s="8">
        <v>50.02</v>
      </c>
      <c r="C86" s="8">
        <f t="shared" si="3"/>
        <v>1</v>
      </c>
      <c r="D86" s="8">
        <f t="shared" si="4"/>
        <v>0</v>
      </c>
      <c r="F86" s="8">
        <f t="shared" si="5"/>
        <v>50.02</v>
      </c>
    </row>
    <row r="87" spans="1:6">
      <c r="A87" s="8" t="s">
        <v>129</v>
      </c>
      <c r="B87" s="8">
        <v>49.95</v>
      </c>
      <c r="C87" s="8">
        <f t="shared" si="3"/>
        <v>1</v>
      </c>
      <c r="D87" s="8">
        <f t="shared" si="4"/>
        <v>0</v>
      </c>
      <c r="F87" s="8">
        <f t="shared" si="5"/>
        <v>49.95</v>
      </c>
    </row>
    <row r="88" spans="1:6">
      <c r="A88" s="8" t="s">
        <v>130</v>
      </c>
      <c r="B88" s="8">
        <v>49.98</v>
      </c>
      <c r="C88" s="8">
        <f t="shared" si="3"/>
        <v>1</v>
      </c>
      <c r="D88" s="8">
        <f t="shared" si="4"/>
        <v>0</v>
      </c>
      <c r="F88" s="8">
        <f t="shared" si="5"/>
        <v>49.98</v>
      </c>
    </row>
    <row r="89" spans="1:6">
      <c r="A89" s="8" t="s">
        <v>131</v>
      </c>
      <c r="B89" s="8">
        <v>49.96</v>
      </c>
      <c r="C89" s="8">
        <f t="shared" si="3"/>
        <v>1</v>
      </c>
      <c r="D89" s="8">
        <f t="shared" si="4"/>
        <v>0</v>
      </c>
      <c r="F89" s="8">
        <f t="shared" si="5"/>
        <v>49.96</v>
      </c>
    </row>
    <row r="90" spans="1:6">
      <c r="A90" s="8" t="s">
        <v>132</v>
      </c>
      <c r="B90" s="8">
        <v>49.92</v>
      </c>
      <c r="C90" s="8">
        <f t="shared" si="3"/>
        <v>1</v>
      </c>
      <c r="D90" s="8">
        <f t="shared" si="4"/>
        <v>0</v>
      </c>
      <c r="F90" s="8">
        <f t="shared" si="5"/>
        <v>49.92</v>
      </c>
    </row>
    <row r="91" spans="1:6">
      <c r="A91" s="8" t="s">
        <v>133</v>
      </c>
      <c r="B91" s="8">
        <v>49.86</v>
      </c>
      <c r="C91" s="8">
        <f t="shared" si="3"/>
        <v>1</v>
      </c>
      <c r="D91" s="8">
        <f t="shared" si="4"/>
        <v>0</v>
      </c>
      <c r="F91" s="8">
        <f t="shared" si="5"/>
        <v>49.86</v>
      </c>
    </row>
    <row r="92" spans="1:6">
      <c r="A92" s="8" t="s">
        <v>134</v>
      </c>
      <c r="B92" s="8">
        <v>49.86</v>
      </c>
      <c r="C92" s="8">
        <f t="shared" si="3"/>
        <v>1</v>
      </c>
      <c r="D92" s="8">
        <f t="shared" si="4"/>
        <v>0</v>
      </c>
      <c r="F92" s="8">
        <f t="shared" si="5"/>
        <v>49.86</v>
      </c>
    </row>
    <row r="93" spans="1:6">
      <c r="A93" s="8" t="s">
        <v>135</v>
      </c>
      <c r="B93" s="8">
        <v>49.96</v>
      </c>
      <c r="C93" s="8">
        <f t="shared" si="3"/>
        <v>1</v>
      </c>
      <c r="D93" s="8">
        <f t="shared" si="4"/>
        <v>0</v>
      </c>
      <c r="F93" s="8">
        <f t="shared" si="5"/>
        <v>49.96</v>
      </c>
    </row>
    <row r="94" spans="1:6">
      <c r="A94" s="8" t="s">
        <v>136</v>
      </c>
      <c r="B94" s="8">
        <v>49.97</v>
      </c>
      <c r="C94" s="8">
        <f t="shared" si="3"/>
        <v>1</v>
      </c>
      <c r="D94" s="8">
        <f t="shared" si="4"/>
        <v>0</v>
      </c>
      <c r="F94" s="8">
        <f t="shared" si="5"/>
        <v>49.97</v>
      </c>
    </row>
    <row r="95" spans="1:6">
      <c r="A95" s="8" t="s">
        <v>137</v>
      </c>
      <c r="B95" s="8">
        <v>49.98</v>
      </c>
      <c r="C95" s="8">
        <f t="shared" si="3"/>
        <v>1</v>
      </c>
      <c r="D95" s="8">
        <f t="shared" si="4"/>
        <v>0</v>
      </c>
      <c r="F95" s="8">
        <f t="shared" si="5"/>
        <v>49.98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49.986250000000005</v>
      </c>
      <c r="C99" s="8">
        <f>SUM(C3:C98)/4000</f>
        <v>2.4E-2</v>
      </c>
      <c r="D99" s="8">
        <f>SUM(D3:D98)</f>
        <v>0</v>
      </c>
      <c r="F99" s="8">
        <f t="shared" si="5"/>
        <v>49.986250000000005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246.28000000000003</v>
      </c>
      <c r="E3">
        <f>BAWANA!AM3</f>
        <v>0</v>
      </c>
      <c r="F3">
        <f>(B3+C3)*0.8</f>
        <v>256</v>
      </c>
      <c r="G3">
        <f>(D3+E3)</f>
        <v>246.28000000000003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50</v>
      </c>
      <c r="N3">
        <f t="shared" ref="N3:N66" si="0">SUM(I3:M3)</f>
        <v>236.36</v>
      </c>
      <c r="O3" s="154">
        <f t="shared" ref="O3:O66" si="1">G3-N3</f>
        <v>9.9200000000000159</v>
      </c>
      <c r="P3">
        <v>99.62</v>
      </c>
      <c r="Q3">
        <v>49.92</v>
      </c>
      <c r="R3">
        <v>5.8239999999999998</v>
      </c>
      <c r="S3">
        <v>31.027199999999997</v>
      </c>
      <c r="T3">
        <v>59.888800000000018</v>
      </c>
      <c r="U3" s="156">
        <f t="shared" ref="U3:U66" si="2">SUM(P3:T3)</f>
        <v>246.28000000000003</v>
      </c>
      <c r="V3" s="154">
        <f t="shared" ref="V3:V66" si="3">G3-U3</f>
        <v>0</v>
      </c>
      <c r="Y3">
        <f>BAWANA!AW3+BAWANA!AX3</f>
        <v>16.82</v>
      </c>
      <c r="Z3">
        <f>BAWANA!BD3+BAWANA!BE3</f>
        <v>16.82</v>
      </c>
      <c r="AA3">
        <f>BAWANA!X3+BAWANA!Y3</f>
        <v>16.82</v>
      </c>
      <c r="AB3">
        <f>BAWANA!AE3+BAWANA!AF3</f>
        <v>16.82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236.36</v>
      </c>
      <c r="E4">
        <f>BAWANA!AM4</f>
        <v>0</v>
      </c>
      <c r="F4">
        <f t="shared" ref="F4:F67" si="4">(B4+C4)*0.8</f>
        <v>256</v>
      </c>
      <c r="G4">
        <f t="shared" ref="G4:G67" si="5">(D4+E4)</f>
        <v>236.36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50</v>
      </c>
      <c r="N4">
        <f t="shared" si="0"/>
        <v>236.36</v>
      </c>
      <c r="O4" s="154">
        <f t="shared" si="1"/>
        <v>0</v>
      </c>
      <c r="P4">
        <v>99.62</v>
      </c>
      <c r="Q4">
        <v>49.92</v>
      </c>
      <c r="R4">
        <v>5.82</v>
      </c>
      <c r="S4">
        <v>31</v>
      </c>
      <c r="T4">
        <v>50</v>
      </c>
      <c r="U4" s="156">
        <f t="shared" si="2"/>
        <v>236.36</v>
      </c>
      <c r="V4" s="154">
        <f t="shared" si="3"/>
        <v>0</v>
      </c>
      <c r="Y4">
        <f>BAWANA!AW4+BAWANA!AX4</f>
        <v>16.82</v>
      </c>
      <c r="Z4">
        <f>BAWANA!BD4+BAWANA!BE4</f>
        <v>16.82</v>
      </c>
      <c r="AA4">
        <f>BAWANA!X4+BAWANA!Y4</f>
        <v>16.82</v>
      </c>
      <c r="AB4">
        <f>BAWANA!AE4+BAWANA!AF4</f>
        <v>16.82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219.72000000000003</v>
      </c>
      <c r="E5">
        <f>BAWANA!AM5</f>
        <v>0</v>
      </c>
      <c r="F5">
        <f t="shared" si="4"/>
        <v>256</v>
      </c>
      <c r="G5">
        <f t="shared" si="5"/>
        <v>219.72000000000003</v>
      </c>
      <c r="H5" s="154"/>
      <c r="I5">
        <f>BRPL_EOD!AK5+BRPL_EOD!AL5</f>
        <v>78.28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54.69</v>
      </c>
      <c r="N5">
        <f t="shared" si="0"/>
        <v>219.70999999999998</v>
      </c>
      <c r="O5" s="154">
        <f t="shared" si="1"/>
        <v>1.0000000000047748E-2</v>
      </c>
      <c r="P5">
        <v>78.284899239953987</v>
      </c>
      <c r="Q5">
        <v>49.92</v>
      </c>
      <c r="R5">
        <v>5.8202651286179528</v>
      </c>
      <c r="S5">
        <v>31.001412566343003</v>
      </c>
      <c r="T5">
        <v>54.693423065085099</v>
      </c>
      <c r="U5" s="156">
        <f t="shared" si="2"/>
        <v>219.72000000000003</v>
      </c>
      <c r="V5" s="154">
        <f t="shared" si="3"/>
        <v>0</v>
      </c>
      <c r="Y5">
        <f>BAWANA!AW5+BAWANA!AX5</f>
        <v>25.14</v>
      </c>
      <c r="Z5">
        <f>BAWANA!BD5+BAWANA!BE5</f>
        <v>25.14</v>
      </c>
      <c r="AA5">
        <f>BAWANA!X5+BAWANA!Y5</f>
        <v>25.14</v>
      </c>
      <c r="AB5">
        <f>BAWANA!AE5+BAWANA!AF5</f>
        <v>25.14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219.72000000000003</v>
      </c>
      <c r="E6">
        <f>BAWANA!AM6</f>
        <v>0</v>
      </c>
      <c r="F6">
        <f t="shared" si="4"/>
        <v>256</v>
      </c>
      <c r="G6">
        <f t="shared" si="5"/>
        <v>219.72000000000003</v>
      </c>
      <c r="H6" s="154"/>
      <c r="I6">
        <f>BRPL_EOD!AK6+BRPL_EOD!AL6</f>
        <v>78.28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54.69</v>
      </c>
      <c r="N6">
        <f t="shared" si="0"/>
        <v>219.70999999999998</v>
      </c>
      <c r="O6" s="154">
        <f t="shared" si="1"/>
        <v>1.0000000000047748E-2</v>
      </c>
      <c r="P6">
        <v>78.284899239953987</v>
      </c>
      <c r="Q6">
        <v>49.92</v>
      </c>
      <c r="R6">
        <v>5.8202651286179528</v>
      </c>
      <c r="S6">
        <v>31.001412566343003</v>
      </c>
      <c r="T6">
        <v>54.693423065085099</v>
      </c>
      <c r="U6" s="156">
        <f t="shared" si="2"/>
        <v>219.72000000000003</v>
      </c>
      <c r="V6" s="154">
        <f t="shared" si="3"/>
        <v>0</v>
      </c>
      <c r="Y6">
        <f>BAWANA!AW6+BAWANA!AX6</f>
        <v>25.14</v>
      </c>
      <c r="Z6">
        <f>BAWANA!BD6+BAWANA!BE6</f>
        <v>25.14</v>
      </c>
      <c r="AA6">
        <f>BAWANA!X6+BAWANA!Y6</f>
        <v>25.14</v>
      </c>
      <c r="AB6">
        <f>BAWANA!AE6+BAWANA!AF6</f>
        <v>25.14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219.72000000000003</v>
      </c>
      <c r="E7">
        <f>BAWANA!AM7</f>
        <v>0</v>
      </c>
      <c r="F7">
        <f t="shared" si="4"/>
        <v>256</v>
      </c>
      <c r="G7">
        <f t="shared" si="5"/>
        <v>219.72000000000003</v>
      </c>
      <c r="H7" s="154"/>
      <c r="I7">
        <f>BRPL_EOD!AK7+BRPL_EOD!AL7</f>
        <v>78.28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54.69</v>
      </c>
      <c r="N7">
        <f t="shared" si="0"/>
        <v>219.70999999999998</v>
      </c>
      <c r="O7" s="154">
        <f t="shared" si="1"/>
        <v>1.0000000000047748E-2</v>
      </c>
      <c r="P7">
        <v>78.284899239953987</v>
      </c>
      <c r="Q7">
        <v>49.92</v>
      </c>
      <c r="R7">
        <v>5.8202651286179528</v>
      </c>
      <c r="S7">
        <v>31.001412566343003</v>
      </c>
      <c r="T7">
        <v>54.693423065085099</v>
      </c>
      <c r="U7" s="156">
        <f t="shared" si="2"/>
        <v>219.72000000000003</v>
      </c>
      <c r="V7" s="154">
        <f t="shared" si="3"/>
        <v>0</v>
      </c>
      <c r="Y7">
        <f>BAWANA!AW7+BAWANA!AX7</f>
        <v>25.14</v>
      </c>
      <c r="Z7">
        <f>BAWANA!BD7+BAWANA!BE7</f>
        <v>25.14</v>
      </c>
      <c r="AA7">
        <f>BAWANA!X7+BAWANA!Y7</f>
        <v>25.14</v>
      </c>
      <c r="AB7">
        <f>BAWANA!AE7+BAWANA!AF7</f>
        <v>25.14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219.72000000000003</v>
      </c>
      <c r="E8">
        <f>BAWANA!AM8</f>
        <v>0</v>
      </c>
      <c r="F8">
        <f t="shared" si="4"/>
        <v>256</v>
      </c>
      <c r="G8">
        <f t="shared" si="5"/>
        <v>219.72000000000003</v>
      </c>
      <c r="H8" s="154"/>
      <c r="I8">
        <f>BRPL_EOD!AK8+BRPL_EOD!AL8</f>
        <v>78.28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54.69</v>
      </c>
      <c r="N8">
        <f t="shared" si="0"/>
        <v>219.70999999999998</v>
      </c>
      <c r="O8" s="154">
        <f t="shared" si="1"/>
        <v>1.0000000000047748E-2</v>
      </c>
      <c r="P8">
        <v>78.284899239953987</v>
      </c>
      <c r="Q8">
        <v>49.92</v>
      </c>
      <c r="R8">
        <v>5.8202651286179528</v>
      </c>
      <c r="S8">
        <v>31.001412566343003</v>
      </c>
      <c r="T8">
        <v>54.693423065085099</v>
      </c>
      <c r="U8" s="156">
        <f t="shared" si="2"/>
        <v>219.72000000000003</v>
      </c>
      <c r="V8" s="154">
        <f t="shared" si="3"/>
        <v>0</v>
      </c>
      <c r="Y8">
        <f>BAWANA!AW8+BAWANA!AX8</f>
        <v>25.14</v>
      </c>
      <c r="Z8">
        <f>BAWANA!BD8+BAWANA!BE8</f>
        <v>25.14</v>
      </c>
      <c r="AA8">
        <f>BAWANA!X8+BAWANA!Y8</f>
        <v>25.14</v>
      </c>
      <c r="AB8">
        <f>BAWANA!AE8+BAWANA!AF8</f>
        <v>25.14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217.3</v>
      </c>
      <c r="E9">
        <f>BAWANA!AM9</f>
        <v>0</v>
      </c>
      <c r="F9">
        <f t="shared" si="4"/>
        <v>256</v>
      </c>
      <c r="G9">
        <f t="shared" si="5"/>
        <v>217.3</v>
      </c>
      <c r="H9" s="154"/>
      <c r="I9">
        <f>BRPL_EOD!AK9+BRPL_EOD!AL9</f>
        <v>82.04</v>
      </c>
      <c r="J9">
        <f>BYPL_EOD!AK9+BYPL_EOD!AL9</f>
        <v>41.11</v>
      </c>
      <c r="K9">
        <f>MES_EOD!AK9+MES_EOD!AL9</f>
        <v>5.82</v>
      </c>
      <c r="L9">
        <f>NDMC_EOD!AK9+NDMC_EOD!AL9</f>
        <v>31</v>
      </c>
      <c r="M9">
        <f>TPDDL_EOD!AK9+TPDDL_EOD!AL9</f>
        <v>57.32</v>
      </c>
      <c r="N9">
        <f t="shared" si="0"/>
        <v>217.29</v>
      </c>
      <c r="O9" s="154">
        <f t="shared" si="1"/>
        <v>1.0000000000019327E-2</v>
      </c>
      <c r="P9">
        <v>82.043775599429352</v>
      </c>
      <c r="Q9">
        <v>41.111891941644807</v>
      </c>
      <c r="R9">
        <v>5.8202678448156853</v>
      </c>
      <c r="S9">
        <v>31.001426664825811</v>
      </c>
      <c r="T9">
        <v>57.322637949284371</v>
      </c>
      <c r="U9" s="156">
        <f t="shared" si="2"/>
        <v>217.3</v>
      </c>
      <c r="V9" s="154">
        <f t="shared" si="3"/>
        <v>0</v>
      </c>
      <c r="Y9">
        <f>BAWANA!AW9+BAWANA!AX9</f>
        <v>26.35</v>
      </c>
      <c r="Z9">
        <f>BAWANA!BD9+BAWANA!BE9</f>
        <v>26.35</v>
      </c>
      <c r="AA9">
        <f>BAWANA!X9+BAWANA!Y9</f>
        <v>26.35</v>
      </c>
      <c r="AB9">
        <f>BAWANA!AE9+BAWANA!AF9</f>
        <v>26.35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217.3</v>
      </c>
      <c r="E10">
        <f>BAWANA!AM10</f>
        <v>0</v>
      </c>
      <c r="F10">
        <f t="shared" si="4"/>
        <v>256</v>
      </c>
      <c r="G10">
        <f t="shared" si="5"/>
        <v>217.3</v>
      </c>
      <c r="H10" s="154"/>
      <c r="I10">
        <f>BRPL_EOD!AK10+BRPL_EOD!AL10</f>
        <v>82.04</v>
      </c>
      <c r="J10">
        <f>BYPL_EOD!AK10+BYPL_EOD!AL10</f>
        <v>41.11</v>
      </c>
      <c r="K10">
        <f>MES_EOD!AK10+MES_EOD!AL10</f>
        <v>5.82</v>
      </c>
      <c r="L10">
        <f>NDMC_EOD!AK10+NDMC_EOD!AL10</f>
        <v>31</v>
      </c>
      <c r="M10">
        <f>TPDDL_EOD!AK10+TPDDL_EOD!AL10</f>
        <v>57.32</v>
      </c>
      <c r="N10">
        <f t="shared" si="0"/>
        <v>217.29</v>
      </c>
      <c r="O10" s="154">
        <f t="shared" si="1"/>
        <v>1.0000000000019327E-2</v>
      </c>
      <c r="P10">
        <v>82.043775599429352</v>
      </c>
      <c r="Q10">
        <v>41.111891941644807</v>
      </c>
      <c r="R10">
        <v>5.8202678448156853</v>
      </c>
      <c r="S10">
        <v>31.001426664825811</v>
      </c>
      <c r="T10">
        <v>57.322637949284371</v>
      </c>
      <c r="U10" s="156">
        <f t="shared" si="2"/>
        <v>217.3</v>
      </c>
      <c r="V10" s="154">
        <f t="shared" si="3"/>
        <v>0</v>
      </c>
      <c r="Y10">
        <f>BAWANA!AW10+BAWANA!AX10</f>
        <v>26.35</v>
      </c>
      <c r="Z10">
        <f>BAWANA!BD10+BAWANA!BE10</f>
        <v>26.35</v>
      </c>
      <c r="AA10">
        <f>BAWANA!X10+BAWANA!Y10</f>
        <v>26.35</v>
      </c>
      <c r="AB10">
        <f>BAWANA!AE10+BAWANA!AF10</f>
        <v>26.35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217.3</v>
      </c>
      <c r="E11">
        <f>BAWANA!AM11</f>
        <v>0</v>
      </c>
      <c r="F11">
        <f t="shared" si="4"/>
        <v>256</v>
      </c>
      <c r="G11">
        <f t="shared" si="5"/>
        <v>217.3</v>
      </c>
      <c r="H11" s="154"/>
      <c r="I11">
        <f>BRPL_EOD!AK11+BRPL_EOD!AL11</f>
        <v>82.04</v>
      </c>
      <c r="J11">
        <f>BYPL_EOD!AK11+BYPL_EOD!AL11</f>
        <v>41.11</v>
      </c>
      <c r="K11">
        <f>MES_EOD!AK11+MES_EOD!AL11</f>
        <v>5.82</v>
      </c>
      <c r="L11">
        <f>NDMC_EOD!AK11+NDMC_EOD!AL11</f>
        <v>31</v>
      </c>
      <c r="M11">
        <f>TPDDL_EOD!AK11+TPDDL_EOD!AL11</f>
        <v>57.32</v>
      </c>
      <c r="N11">
        <f t="shared" si="0"/>
        <v>217.29</v>
      </c>
      <c r="O11" s="154">
        <f t="shared" si="1"/>
        <v>1.0000000000019327E-2</v>
      </c>
      <c r="P11">
        <v>82.043775599429352</v>
      </c>
      <c r="Q11">
        <v>41.111891941644807</v>
      </c>
      <c r="R11">
        <v>5.8202678448156853</v>
      </c>
      <c r="S11">
        <v>31.001426664825811</v>
      </c>
      <c r="T11">
        <v>57.322637949284371</v>
      </c>
      <c r="U11" s="156">
        <f t="shared" si="2"/>
        <v>217.3</v>
      </c>
      <c r="V11" s="154">
        <f t="shared" si="3"/>
        <v>0</v>
      </c>
      <c r="Y11">
        <f>BAWANA!AW11+BAWANA!AX11</f>
        <v>26.35</v>
      </c>
      <c r="Z11">
        <f>BAWANA!BD11+BAWANA!BE11</f>
        <v>26.35</v>
      </c>
      <c r="AA11">
        <f>BAWANA!X11+BAWANA!Y11</f>
        <v>26.35</v>
      </c>
      <c r="AB11">
        <f>BAWANA!AE11+BAWANA!AF11</f>
        <v>26.35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217.3</v>
      </c>
      <c r="E12">
        <f>BAWANA!AM12</f>
        <v>0</v>
      </c>
      <c r="F12">
        <f t="shared" si="4"/>
        <v>256</v>
      </c>
      <c r="G12">
        <f t="shared" si="5"/>
        <v>217.3</v>
      </c>
      <c r="H12" s="154"/>
      <c r="I12">
        <f>BRPL_EOD!AK12+BRPL_EOD!AL12</f>
        <v>82.04</v>
      </c>
      <c r="J12">
        <f>BYPL_EOD!AK12+BYPL_EOD!AL12</f>
        <v>41.11</v>
      </c>
      <c r="K12">
        <f>MES_EOD!AK12+MES_EOD!AL12</f>
        <v>5.82</v>
      </c>
      <c r="L12">
        <f>NDMC_EOD!AK12+NDMC_EOD!AL12</f>
        <v>31</v>
      </c>
      <c r="M12">
        <f>TPDDL_EOD!AK12+TPDDL_EOD!AL12</f>
        <v>57.32</v>
      </c>
      <c r="N12">
        <f t="shared" si="0"/>
        <v>217.29</v>
      </c>
      <c r="O12" s="154">
        <f t="shared" si="1"/>
        <v>1.0000000000019327E-2</v>
      </c>
      <c r="P12">
        <v>82.043775599429352</v>
      </c>
      <c r="Q12">
        <v>41.111891941644807</v>
      </c>
      <c r="R12">
        <v>5.8202678448156853</v>
      </c>
      <c r="S12">
        <v>31.001426664825811</v>
      </c>
      <c r="T12">
        <v>57.322637949284371</v>
      </c>
      <c r="U12" s="156">
        <f t="shared" si="2"/>
        <v>217.3</v>
      </c>
      <c r="V12" s="154">
        <f t="shared" si="3"/>
        <v>0</v>
      </c>
      <c r="Y12">
        <f>BAWANA!AW12+BAWANA!AX12</f>
        <v>26.35</v>
      </c>
      <c r="Z12">
        <f>BAWANA!BD12+BAWANA!BE12</f>
        <v>26.35</v>
      </c>
      <c r="AA12">
        <f>BAWANA!X12+BAWANA!Y12</f>
        <v>26.35</v>
      </c>
      <c r="AB12">
        <f>BAWANA!AE12+BAWANA!AF12</f>
        <v>26.35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217.3</v>
      </c>
      <c r="E13">
        <f>BAWANA!AM13</f>
        <v>0</v>
      </c>
      <c r="F13">
        <f t="shared" si="4"/>
        <v>256</v>
      </c>
      <c r="G13">
        <f t="shared" si="5"/>
        <v>217.3</v>
      </c>
      <c r="H13" s="154"/>
      <c r="I13">
        <f>BRPL_EOD!AK13+BRPL_EOD!AL13</f>
        <v>82.04</v>
      </c>
      <c r="J13">
        <f>BYPL_EOD!AK13+BYPL_EOD!AL13</f>
        <v>41.11</v>
      </c>
      <c r="K13">
        <f>MES_EOD!AK13+MES_EOD!AL13</f>
        <v>5.82</v>
      </c>
      <c r="L13">
        <f>NDMC_EOD!AK13+NDMC_EOD!AL13</f>
        <v>31</v>
      </c>
      <c r="M13">
        <f>TPDDL_EOD!AK13+TPDDL_EOD!AL13</f>
        <v>57.32</v>
      </c>
      <c r="N13">
        <f t="shared" si="0"/>
        <v>217.29</v>
      </c>
      <c r="O13" s="154">
        <f t="shared" si="1"/>
        <v>1.0000000000019327E-2</v>
      </c>
      <c r="P13">
        <v>82.043775599429352</v>
      </c>
      <c r="Q13">
        <v>41.111891941644807</v>
      </c>
      <c r="R13">
        <v>5.8202678448156853</v>
      </c>
      <c r="S13">
        <v>31.001426664825811</v>
      </c>
      <c r="T13">
        <v>57.322637949284371</v>
      </c>
      <c r="U13" s="156">
        <f t="shared" si="2"/>
        <v>217.3</v>
      </c>
      <c r="V13" s="154">
        <f t="shared" si="3"/>
        <v>0</v>
      </c>
      <c r="Y13">
        <f>BAWANA!AW13+BAWANA!AX13</f>
        <v>26.35</v>
      </c>
      <c r="Z13">
        <f>BAWANA!BD13+BAWANA!BE13</f>
        <v>26.35</v>
      </c>
      <c r="AA13">
        <f>BAWANA!X13+BAWANA!Y13</f>
        <v>26.35</v>
      </c>
      <c r="AB13">
        <f>BAWANA!AE13+BAWANA!AF13</f>
        <v>26.35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217.3</v>
      </c>
      <c r="E14">
        <f>BAWANA!AM14</f>
        <v>0</v>
      </c>
      <c r="F14">
        <f t="shared" si="4"/>
        <v>256</v>
      </c>
      <c r="G14">
        <f t="shared" si="5"/>
        <v>217.3</v>
      </c>
      <c r="H14" s="154"/>
      <c r="I14">
        <f>BRPL_EOD!AK14+BRPL_EOD!AL14</f>
        <v>82.04</v>
      </c>
      <c r="J14">
        <f>BYPL_EOD!AK14+BYPL_EOD!AL14</f>
        <v>41.11</v>
      </c>
      <c r="K14">
        <f>MES_EOD!AK14+MES_EOD!AL14</f>
        <v>5.82</v>
      </c>
      <c r="L14">
        <f>NDMC_EOD!AK14+NDMC_EOD!AL14</f>
        <v>31</v>
      </c>
      <c r="M14">
        <f>TPDDL_EOD!AK14+TPDDL_EOD!AL14</f>
        <v>57.32</v>
      </c>
      <c r="N14">
        <f t="shared" si="0"/>
        <v>217.29</v>
      </c>
      <c r="O14" s="154">
        <f t="shared" si="1"/>
        <v>1.0000000000019327E-2</v>
      </c>
      <c r="P14">
        <v>82.043775599429352</v>
      </c>
      <c r="Q14">
        <v>41.111891941644807</v>
      </c>
      <c r="R14">
        <v>5.8202678448156853</v>
      </c>
      <c r="S14">
        <v>31.001426664825811</v>
      </c>
      <c r="T14">
        <v>57.322637949284371</v>
      </c>
      <c r="U14" s="156">
        <f t="shared" si="2"/>
        <v>217.3</v>
      </c>
      <c r="V14" s="154">
        <f t="shared" si="3"/>
        <v>0</v>
      </c>
      <c r="Y14">
        <f>BAWANA!AW14+BAWANA!AX14</f>
        <v>26.35</v>
      </c>
      <c r="Z14">
        <f>BAWANA!BD14+BAWANA!BE14</f>
        <v>26.35</v>
      </c>
      <c r="AA14">
        <f>BAWANA!X14+BAWANA!Y14</f>
        <v>26.35</v>
      </c>
      <c r="AB14">
        <f>BAWANA!AE14+BAWANA!AF14</f>
        <v>26.35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217.3</v>
      </c>
      <c r="E15">
        <f>BAWANA!AM15</f>
        <v>0</v>
      </c>
      <c r="F15">
        <f t="shared" si="4"/>
        <v>256</v>
      </c>
      <c r="G15">
        <f t="shared" si="5"/>
        <v>217.3</v>
      </c>
      <c r="H15" s="154"/>
      <c r="I15">
        <f>BRPL_EOD!AK15+BRPL_EOD!AL15</f>
        <v>82.04</v>
      </c>
      <c r="J15">
        <f>BYPL_EOD!AK15+BYPL_EOD!AL15</f>
        <v>41.11</v>
      </c>
      <c r="K15">
        <f>MES_EOD!AK15+MES_EOD!AL15</f>
        <v>5.82</v>
      </c>
      <c r="L15">
        <f>NDMC_EOD!AK15+NDMC_EOD!AL15</f>
        <v>31</v>
      </c>
      <c r="M15">
        <f>TPDDL_EOD!AK15+TPDDL_EOD!AL15</f>
        <v>57.32</v>
      </c>
      <c r="N15">
        <f t="shared" si="0"/>
        <v>217.29</v>
      </c>
      <c r="O15" s="154">
        <f t="shared" si="1"/>
        <v>1.0000000000019327E-2</v>
      </c>
      <c r="P15">
        <v>82.043775599429352</v>
      </c>
      <c r="Q15">
        <v>41.111891941644807</v>
      </c>
      <c r="R15">
        <v>5.8202678448156853</v>
      </c>
      <c r="S15">
        <v>31.001426664825811</v>
      </c>
      <c r="T15">
        <v>57.322637949284371</v>
      </c>
      <c r="U15" s="156">
        <f t="shared" si="2"/>
        <v>217.3</v>
      </c>
      <c r="V15" s="154">
        <f t="shared" si="3"/>
        <v>0</v>
      </c>
      <c r="Y15">
        <f>BAWANA!AW15+BAWANA!AX15</f>
        <v>26.35</v>
      </c>
      <c r="Z15">
        <f>BAWANA!BD15+BAWANA!BE15</f>
        <v>26.35</v>
      </c>
      <c r="AA15">
        <f>BAWANA!X15+BAWANA!Y15</f>
        <v>26.35</v>
      </c>
      <c r="AB15">
        <f>BAWANA!AE15+BAWANA!AF15</f>
        <v>26.35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217.3</v>
      </c>
      <c r="E16">
        <f>BAWANA!AM16</f>
        <v>0</v>
      </c>
      <c r="F16">
        <f t="shared" si="4"/>
        <v>256</v>
      </c>
      <c r="G16">
        <f t="shared" si="5"/>
        <v>217.3</v>
      </c>
      <c r="H16" s="154"/>
      <c r="I16">
        <f>BRPL_EOD!AK16+BRPL_EOD!AL16</f>
        <v>82.04</v>
      </c>
      <c r="J16">
        <f>BYPL_EOD!AK16+BYPL_EOD!AL16</f>
        <v>41.11</v>
      </c>
      <c r="K16">
        <f>MES_EOD!AK16+MES_EOD!AL16</f>
        <v>5.82</v>
      </c>
      <c r="L16">
        <f>NDMC_EOD!AK16+NDMC_EOD!AL16</f>
        <v>31</v>
      </c>
      <c r="M16">
        <f>TPDDL_EOD!AK16+TPDDL_EOD!AL16</f>
        <v>57.32</v>
      </c>
      <c r="N16">
        <f t="shared" si="0"/>
        <v>217.29</v>
      </c>
      <c r="O16" s="154">
        <f t="shared" si="1"/>
        <v>1.0000000000019327E-2</v>
      </c>
      <c r="P16">
        <v>82.043775599429352</v>
      </c>
      <c r="Q16">
        <v>41.111891941644807</v>
      </c>
      <c r="R16">
        <v>5.8202678448156853</v>
      </c>
      <c r="S16">
        <v>31.001426664825811</v>
      </c>
      <c r="T16">
        <v>57.322637949284371</v>
      </c>
      <c r="U16" s="156">
        <f t="shared" si="2"/>
        <v>217.3</v>
      </c>
      <c r="V16" s="154">
        <f t="shared" si="3"/>
        <v>0</v>
      </c>
      <c r="Y16">
        <f>BAWANA!AW16+BAWANA!AX16</f>
        <v>26.35</v>
      </c>
      <c r="Z16">
        <f>BAWANA!BD16+BAWANA!BE16</f>
        <v>26.35</v>
      </c>
      <c r="AA16">
        <f>BAWANA!X16+BAWANA!Y16</f>
        <v>26.35</v>
      </c>
      <c r="AB16">
        <f>BAWANA!AE16+BAWANA!AF16</f>
        <v>26.35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217.3</v>
      </c>
      <c r="E17">
        <f>BAWANA!AM17</f>
        <v>0</v>
      </c>
      <c r="F17">
        <f t="shared" si="4"/>
        <v>256</v>
      </c>
      <c r="G17">
        <f t="shared" si="5"/>
        <v>217.3</v>
      </c>
      <c r="H17" s="154"/>
      <c r="I17">
        <f>BRPL_EOD!AK17+BRPL_EOD!AL17</f>
        <v>82.04</v>
      </c>
      <c r="J17">
        <f>BYPL_EOD!AK17+BYPL_EOD!AL17</f>
        <v>41.11</v>
      </c>
      <c r="K17">
        <f>MES_EOD!AK17+MES_EOD!AL17</f>
        <v>5.82</v>
      </c>
      <c r="L17">
        <f>NDMC_EOD!AK17+NDMC_EOD!AL17</f>
        <v>31</v>
      </c>
      <c r="M17">
        <f>TPDDL_EOD!AK17+TPDDL_EOD!AL17</f>
        <v>57.32</v>
      </c>
      <c r="N17">
        <f t="shared" si="0"/>
        <v>217.29</v>
      </c>
      <c r="O17" s="154">
        <f t="shared" si="1"/>
        <v>1.0000000000019327E-2</v>
      </c>
      <c r="P17">
        <v>82.043775599429352</v>
      </c>
      <c r="Q17">
        <v>41.111891941644807</v>
      </c>
      <c r="R17">
        <v>5.8202678448156853</v>
      </c>
      <c r="S17">
        <v>31.001426664825811</v>
      </c>
      <c r="T17">
        <v>57.322637949284371</v>
      </c>
      <c r="U17" s="156">
        <f t="shared" si="2"/>
        <v>217.3</v>
      </c>
      <c r="V17" s="154">
        <f t="shared" si="3"/>
        <v>0</v>
      </c>
      <c r="Y17">
        <f>BAWANA!AW17+BAWANA!AX17</f>
        <v>26.35</v>
      </c>
      <c r="Z17">
        <f>BAWANA!BD17+BAWANA!BE17</f>
        <v>26.35</v>
      </c>
      <c r="AA17">
        <f>BAWANA!X17+BAWANA!Y17</f>
        <v>26.35</v>
      </c>
      <c r="AB17">
        <f>BAWANA!AE17+BAWANA!AF17</f>
        <v>26.35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217.3</v>
      </c>
      <c r="E18">
        <f>BAWANA!AM18</f>
        <v>0</v>
      </c>
      <c r="F18">
        <f t="shared" si="4"/>
        <v>256</v>
      </c>
      <c r="G18">
        <f t="shared" si="5"/>
        <v>217.3</v>
      </c>
      <c r="H18" s="154"/>
      <c r="I18">
        <f>BRPL_EOD!AK18+BRPL_EOD!AL18</f>
        <v>82.04</v>
      </c>
      <c r="J18">
        <f>BYPL_EOD!AK18+BYPL_EOD!AL18</f>
        <v>41.11</v>
      </c>
      <c r="K18">
        <f>MES_EOD!AK18+MES_EOD!AL18</f>
        <v>5.82</v>
      </c>
      <c r="L18">
        <f>NDMC_EOD!AK18+NDMC_EOD!AL18</f>
        <v>31</v>
      </c>
      <c r="M18">
        <f>TPDDL_EOD!AK18+TPDDL_EOD!AL18</f>
        <v>57.32</v>
      </c>
      <c r="N18">
        <f t="shared" si="0"/>
        <v>217.29</v>
      </c>
      <c r="O18" s="154">
        <f t="shared" si="1"/>
        <v>1.0000000000019327E-2</v>
      </c>
      <c r="P18">
        <v>82.043775599429352</v>
      </c>
      <c r="Q18">
        <v>41.111891941644807</v>
      </c>
      <c r="R18">
        <v>5.8202678448156853</v>
      </c>
      <c r="S18">
        <v>31.001426664825811</v>
      </c>
      <c r="T18">
        <v>57.322637949284371</v>
      </c>
      <c r="U18" s="156">
        <f t="shared" si="2"/>
        <v>217.3</v>
      </c>
      <c r="V18" s="154">
        <f t="shared" si="3"/>
        <v>0</v>
      </c>
      <c r="Y18">
        <f>BAWANA!AW18+BAWANA!AX18</f>
        <v>26.35</v>
      </c>
      <c r="Z18">
        <f>BAWANA!BD18+BAWANA!BE18</f>
        <v>26.35</v>
      </c>
      <c r="AA18">
        <f>BAWANA!X18+BAWANA!Y18</f>
        <v>26.35</v>
      </c>
      <c r="AB18">
        <f>BAWANA!AE18+BAWANA!AF18</f>
        <v>26.35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217.3</v>
      </c>
      <c r="E19">
        <f>BAWANA!AM19</f>
        <v>0</v>
      </c>
      <c r="F19">
        <f t="shared" si="4"/>
        <v>256</v>
      </c>
      <c r="G19">
        <f t="shared" si="5"/>
        <v>217.3</v>
      </c>
      <c r="H19" s="154"/>
      <c r="I19">
        <f>BRPL_EOD!AK19+BRPL_EOD!AL19</f>
        <v>82.04</v>
      </c>
      <c r="J19">
        <f>BYPL_EOD!AK19+BYPL_EOD!AL19</f>
        <v>41.11</v>
      </c>
      <c r="K19">
        <f>MES_EOD!AK19+MES_EOD!AL19</f>
        <v>5.82</v>
      </c>
      <c r="L19">
        <f>NDMC_EOD!AK19+NDMC_EOD!AL19</f>
        <v>31</v>
      </c>
      <c r="M19">
        <f>TPDDL_EOD!AK19+TPDDL_EOD!AL19</f>
        <v>57.32</v>
      </c>
      <c r="N19">
        <f t="shared" si="0"/>
        <v>217.29</v>
      </c>
      <c r="O19" s="154">
        <f t="shared" si="1"/>
        <v>1.0000000000019327E-2</v>
      </c>
      <c r="P19">
        <v>82.043775599429352</v>
      </c>
      <c r="Q19">
        <v>41.111891941644807</v>
      </c>
      <c r="R19">
        <v>5.8202678448156853</v>
      </c>
      <c r="S19">
        <v>31.001426664825811</v>
      </c>
      <c r="T19">
        <v>57.322637949284371</v>
      </c>
      <c r="U19" s="156">
        <f t="shared" si="2"/>
        <v>217.3</v>
      </c>
      <c r="V19" s="154">
        <f t="shared" si="3"/>
        <v>0</v>
      </c>
      <c r="Y19">
        <f>BAWANA!AW19+BAWANA!AX19</f>
        <v>26.35</v>
      </c>
      <c r="Z19">
        <f>BAWANA!BD19+BAWANA!BE19</f>
        <v>26.35</v>
      </c>
      <c r="AA19">
        <f>BAWANA!X19+BAWANA!Y19</f>
        <v>26.35</v>
      </c>
      <c r="AB19">
        <f>BAWANA!AE19+BAWANA!AF19</f>
        <v>26.35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217.3</v>
      </c>
      <c r="E20">
        <f>BAWANA!AM20</f>
        <v>0</v>
      </c>
      <c r="F20">
        <f t="shared" si="4"/>
        <v>256</v>
      </c>
      <c r="G20">
        <f t="shared" si="5"/>
        <v>217.3</v>
      </c>
      <c r="H20" s="154"/>
      <c r="I20">
        <f>BRPL_EOD!AK20+BRPL_EOD!AL20</f>
        <v>82.04</v>
      </c>
      <c r="J20">
        <f>BYPL_EOD!AK20+BYPL_EOD!AL20</f>
        <v>41.11</v>
      </c>
      <c r="K20">
        <f>MES_EOD!AK20+MES_EOD!AL20</f>
        <v>5.82</v>
      </c>
      <c r="L20">
        <f>NDMC_EOD!AK20+NDMC_EOD!AL20</f>
        <v>31</v>
      </c>
      <c r="M20">
        <f>TPDDL_EOD!AK20+TPDDL_EOD!AL20</f>
        <v>57.32</v>
      </c>
      <c r="N20">
        <f t="shared" si="0"/>
        <v>217.29</v>
      </c>
      <c r="O20" s="154">
        <f t="shared" si="1"/>
        <v>1.0000000000019327E-2</v>
      </c>
      <c r="P20">
        <v>82.043775599429352</v>
      </c>
      <c r="Q20">
        <v>41.111891941644807</v>
      </c>
      <c r="R20">
        <v>5.8202678448156853</v>
      </c>
      <c r="S20">
        <v>31.001426664825811</v>
      </c>
      <c r="T20">
        <v>57.322637949284371</v>
      </c>
      <c r="U20" s="156">
        <f t="shared" si="2"/>
        <v>217.3</v>
      </c>
      <c r="V20" s="154">
        <f t="shared" si="3"/>
        <v>0</v>
      </c>
      <c r="Y20">
        <f>BAWANA!AW20+BAWANA!AX20</f>
        <v>26.35</v>
      </c>
      <c r="Z20">
        <f>BAWANA!BD20+BAWANA!BE20</f>
        <v>26.35</v>
      </c>
      <c r="AA20">
        <f>BAWANA!X20+BAWANA!Y20</f>
        <v>26.35</v>
      </c>
      <c r="AB20">
        <f>BAWANA!AE20+BAWANA!AF20</f>
        <v>26.35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217.3</v>
      </c>
      <c r="E21">
        <f>BAWANA!AM21</f>
        <v>0</v>
      </c>
      <c r="F21">
        <f t="shared" si="4"/>
        <v>256</v>
      </c>
      <c r="G21">
        <f t="shared" si="5"/>
        <v>217.3</v>
      </c>
      <c r="H21" s="154"/>
      <c r="I21">
        <f>BRPL_EOD!AK21+BRPL_EOD!AL21</f>
        <v>82.04</v>
      </c>
      <c r="J21">
        <f>BYPL_EOD!AK21+BYPL_EOD!AL21</f>
        <v>41.11</v>
      </c>
      <c r="K21">
        <f>MES_EOD!AK21+MES_EOD!AL21</f>
        <v>5.82</v>
      </c>
      <c r="L21">
        <f>NDMC_EOD!AK21+NDMC_EOD!AL21</f>
        <v>31</v>
      </c>
      <c r="M21">
        <f>TPDDL_EOD!AK21+TPDDL_EOD!AL21</f>
        <v>57.32</v>
      </c>
      <c r="N21">
        <f t="shared" si="0"/>
        <v>217.29</v>
      </c>
      <c r="O21" s="154">
        <f t="shared" si="1"/>
        <v>1.0000000000019327E-2</v>
      </c>
      <c r="P21">
        <v>82.043775599429352</v>
      </c>
      <c r="Q21">
        <v>41.111891941644807</v>
      </c>
      <c r="R21">
        <v>5.8202678448156853</v>
      </c>
      <c r="S21">
        <v>31.001426664825811</v>
      </c>
      <c r="T21">
        <v>57.322637949284371</v>
      </c>
      <c r="U21" s="156">
        <f t="shared" si="2"/>
        <v>217.3</v>
      </c>
      <c r="V21" s="154">
        <f t="shared" si="3"/>
        <v>0</v>
      </c>
      <c r="Y21">
        <f>BAWANA!AW21+BAWANA!AX21</f>
        <v>26.35</v>
      </c>
      <c r="Z21">
        <f>BAWANA!BD21+BAWANA!BE21</f>
        <v>26.35</v>
      </c>
      <c r="AA21">
        <f>BAWANA!X21+BAWANA!Y21</f>
        <v>26.35</v>
      </c>
      <c r="AB21">
        <f>BAWANA!AE21+BAWANA!AF21</f>
        <v>26.35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217.3</v>
      </c>
      <c r="E22">
        <f>BAWANA!AM22</f>
        <v>0</v>
      </c>
      <c r="F22">
        <f t="shared" si="4"/>
        <v>256</v>
      </c>
      <c r="G22">
        <f t="shared" si="5"/>
        <v>217.3</v>
      </c>
      <c r="H22" s="154"/>
      <c r="I22">
        <f>BRPL_EOD!AK22+BRPL_EOD!AL22</f>
        <v>82.04</v>
      </c>
      <c r="J22">
        <f>BYPL_EOD!AK22+BYPL_EOD!AL22</f>
        <v>41.11</v>
      </c>
      <c r="K22">
        <f>MES_EOD!AK22+MES_EOD!AL22</f>
        <v>5.82</v>
      </c>
      <c r="L22">
        <f>NDMC_EOD!AK22+NDMC_EOD!AL22</f>
        <v>31</v>
      </c>
      <c r="M22">
        <f>TPDDL_EOD!AK22+TPDDL_EOD!AL22</f>
        <v>57.32</v>
      </c>
      <c r="N22">
        <f t="shared" si="0"/>
        <v>217.29</v>
      </c>
      <c r="O22" s="154">
        <f t="shared" si="1"/>
        <v>1.0000000000019327E-2</v>
      </c>
      <c r="P22">
        <v>82.043775599429352</v>
      </c>
      <c r="Q22">
        <v>41.111891941644807</v>
      </c>
      <c r="R22">
        <v>5.8202678448156853</v>
      </c>
      <c r="S22">
        <v>31.001426664825811</v>
      </c>
      <c r="T22">
        <v>57.322637949284371</v>
      </c>
      <c r="U22" s="156">
        <f t="shared" si="2"/>
        <v>217.3</v>
      </c>
      <c r="V22" s="154">
        <f t="shared" si="3"/>
        <v>0</v>
      </c>
      <c r="Y22">
        <f>BAWANA!AW22+BAWANA!AX22</f>
        <v>26.35</v>
      </c>
      <c r="Z22">
        <f>BAWANA!BD22+BAWANA!BE22</f>
        <v>26.35</v>
      </c>
      <c r="AA22">
        <f>BAWANA!X22+BAWANA!Y22</f>
        <v>26.35</v>
      </c>
      <c r="AB22">
        <f>BAWANA!AE22+BAWANA!AF22</f>
        <v>26.35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217.3</v>
      </c>
      <c r="E23">
        <f>BAWANA!AM23</f>
        <v>0</v>
      </c>
      <c r="F23">
        <f t="shared" si="4"/>
        <v>256</v>
      </c>
      <c r="G23">
        <f t="shared" si="5"/>
        <v>217.3</v>
      </c>
      <c r="H23" s="154"/>
      <c r="I23">
        <f>BRPL_EOD!AK23+BRPL_EOD!AL23</f>
        <v>82.04</v>
      </c>
      <c r="J23">
        <f>BYPL_EOD!AK23+BYPL_EOD!AL23</f>
        <v>41.11</v>
      </c>
      <c r="K23">
        <f>MES_EOD!AK23+MES_EOD!AL23</f>
        <v>5.82</v>
      </c>
      <c r="L23">
        <f>NDMC_EOD!AK23+NDMC_EOD!AL23</f>
        <v>31</v>
      </c>
      <c r="M23">
        <f>TPDDL_EOD!AK23+TPDDL_EOD!AL23</f>
        <v>57.32</v>
      </c>
      <c r="N23">
        <f t="shared" si="0"/>
        <v>217.29</v>
      </c>
      <c r="O23" s="154">
        <f t="shared" si="1"/>
        <v>1.0000000000019327E-2</v>
      </c>
      <c r="P23">
        <v>82.043775599429352</v>
      </c>
      <c r="Q23">
        <v>41.111891941644807</v>
      </c>
      <c r="R23">
        <v>5.8202678448156853</v>
      </c>
      <c r="S23">
        <v>31.001426664825811</v>
      </c>
      <c r="T23">
        <v>57.322637949284371</v>
      </c>
      <c r="U23" s="156">
        <f t="shared" si="2"/>
        <v>217.3</v>
      </c>
      <c r="V23" s="154">
        <f t="shared" si="3"/>
        <v>0</v>
      </c>
      <c r="Y23">
        <f>BAWANA!AW23+BAWANA!AX23</f>
        <v>26.35</v>
      </c>
      <c r="Z23">
        <f>BAWANA!BD23+BAWANA!BE23</f>
        <v>26.35</v>
      </c>
      <c r="AA23">
        <f>BAWANA!X23+BAWANA!Y23</f>
        <v>26.35</v>
      </c>
      <c r="AB23">
        <f>BAWANA!AE23+BAWANA!AF23</f>
        <v>26.35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217.3</v>
      </c>
      <c r="E24">
        <f>BAWANA!AM24</f>
        <v>0</v>
      </c>
      <c r="F24">
        <f t="shared" si="4"/>
        <v>256</v>
      </c>
      <c r="G24">
        <f t="shared" si="5"/>
        <v>217.3</v>
      </c>
      <c r="H24" s="154"/>
      <c r="I24">
        <f>BRPL_EOD!AK24+BRPL_EOD!AL24</f>
        <v>82.04</v>
      </c>
      <c r="J24">
        <f>BYPL_EOD!AK24+BYPL_EOD!AL24</f>
        <v>41.11</v>
      </c>
      <c r="K24">
        <f>MES_EOD!AK24+MES_EOD!AL24</f>
        <v>5.82</v>
      </c>
      <c r="L24">
        <f>NDMC_EOD!AK24+NDMC_EOD!AL24</f>
        <v>31</v>
      </c>
      <c r="M24">
        <f>TPDDL_EOD!AK24+TPDDL_EOD!AL24</f>
        <v>57.32</v>
      </c>
      <c r="N24">
        <f t="shared" si="0"/>
        <v>217.29</v>
      </c>
      <c r="O24" s="154">
        <f t="shared" si="1"/>
        <v>1.0000000000019327E-2</v>
      </c>
      <c r="P24">
        <v>82.043775599429352</v>
      </c>
      <c r="Q24">
        <v>41.111891941644807</v>
      </c>
      <c r="R24">
        <v>5.8202678448156853</v>
      </c>
      <c r="S24">
        <v>31.001426664825811</v>
      </c>
      <c r="T24">
        <v>57.322637949284371</v>
      </c>
      <c r="U24" s="156">
        <f t="shared" si="2"/>
        <v>217.3</v>
      </c>
      <c r="V24" s="154">
        <f t="shared" si="3"/>
        <v>0</v>
      </c>
      <c r="Y24">
        <f>BAWANA!AW24+BAWANA!AX24</f>
        <v>26.35</v>
      </c>
      <c r="Z24">
        <f>BAWANA!BD24+BAWANA!BE24</f>
        <v>26.35</v>
      </c>
      <c r="AA24">
        <f>BAWANA!X24+BAWANA!Y24</f>
        <v>26.35</v>
      </c>
      <c r="AB24">
        <f>BAWANA!AE24+BAWANA!AF24</f>
        <v>26.35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217.3</v>
      </c>
      <c r="E25">
        <f>BAWANA!AM25</f>
        <v>0</v>
      </c>
      <c r="F25">
        <f t="shared" si="4"/>
        <v>256</v>
      </c>
      <c r="G25">
        <f t="shared" si="5"/>
        <v>217.3</v>
      </c>
      <c r="H25" s="154"/>
      <c r="I25">
        <f>BRPL_EOD!AK25+BRPL_EOD!AL25</f>
        <v>82.04</v>
      </c>
      <c r="J25">
        <f>BYPL_EOD!AK25+BYPL_EOD!AL25</f>
        <v>41.11</v>
      </c>
      <c r="K25">
        <f>MES_EOD!AK25+MES_EOD!AL25</f>
        <v>5.82</v>
      </c>
      <c r="L25">
        <f>NDMC_EOD!AK25+NDMC_EOD!AL25</f>
        <v>31</v>
      </c>
      <c r="M25">
        <f>TPDDL_EOD!AK25+TPDDL_EOD!AL25</f>
        <v>57.32</v>
      </c>
      <c r="N25">
        <f t="shared" si="0"/>
        <v>217.29</v>
      </c>
      <c r="O25" s="154">
        <f t="shared" si="1"/>
        <v>1.0000000000019327E-2</v>
      </c>
      <c r="P25">
        <v>82.043775599429352</v>
      </c>
      <c r="Q25">
        <v>41.111891941644807</v>
      </c>
      <c r="R25">
        <v>5.8202678448156853</v>
      </c>
      <c r="S25">
        <v>31.001426664825811</v>
      </c>
      <c r="T25">
        <v>57.322637949284371</v>
      </c>
      <c r="U25" s="156">
        <f t="shared" si="2"/>
        <v>217.3</v>
      </c>
      <c r="V25" s="154">
        <f t="shared" si="3"/>
        <v>0</v>
      </c>
      <c r="Y25">
        <f>BAWANA!AW25+BAWANA!AX25</f>
        <v>26.35</v>
      </c>
      <c r="Z25">
        <f>BAWANA!BD25+BAWANA!BE25</f>
        <v>26.35</v>
      </c>
      <c r="AA25">
        <f>BAWANA!X25+BAWANA!Y25</f>
        <v>26.35</v>
      </c>
      <c r="AB25">
        <f>BAWANA!AE25+BAWANA!AF25</f>
        <v>26.35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217.3</v>
      </c>
      <c r="E26">
        <f>BAWANA!AM26</f>
        <v>0</v>
      </c>
      <c r="F26">
        <f t="shared" si="4"/>
        <v>256</v>
      </c>
      <c r="G26">
        <f t="shared" si="5"/>
        <v>217.3</v>
      </c>
      <c r="H26" s="154"/>
      <c r="I26">
        <f>BRPL_EOD!AK26+BRPL_EOD!AL26</f>
        <v>82.04</v>
      </c>
      <c r="J26">
        <f>BYPL_EOD!AK26+BYPL_EOD!AL26</f>
        <v>41.11</v>
      </c>
      <c r="K26">
        <f>MES_EOD!AK26+MES_EOD!AL26</f>
        <v>5.82</v>
      </c>
      <c r="L26">
        <f>NDMC_EOD!AK26+NDMC_EOD!AL26</f>
        <v>31</v>
      </c>
      <c r="M26">
        <f>TPDDL_EOD!AK26+TPDDL_EOD!AL26</f>
        <v>57.32</v>
      </c>
      <c r="N26">
        <f t="shared" si="0"/>
        <v>217.29</v>
      </c>
      <c r="O26" s="154">
        <f t="shared" si="1"/>
        <v>1.0000000000019327E-2</v>
      </c>
      <c r="P26">
        <v>82.043775599429352</v>
      </c>
      <c r="Q26">
        <v>41.111891941644807</v>
      </c>
      <c r="R26">
        <v>5.8202678448156853</v>
      </c>
      <c r="S26">
        <v>31.001426664825811</v>
      </c>
      <c r="T26">
        <v>57.322637949284371</v>
      </c>
      <c r="U26" s="156">
        <f t="shared" si="2"/>
        <v>217.3</v>
      </c>
      <c r="V26" s="154">
        <f t="shared" si="3"/>
        <v>0</v>
      </c>
      <c r="Y26">
        <f>BAWANA!AW26+BAWANA!AX26</f>
        <v>26.35</v>
      </c>
      <c r="Z26">
        <f>BAWANA!BD26+BAWANA!BE26</f>
        <v>26.35</v>
      </c>
      <c r="AA26">
        <f>BAWANA!X26+BAWANA!Y26</f>
        <v>26.35</v>
      </c>
      <c r="AB26">
        <f>BAWANA!AE26+BAWANA!AF26</f>
        <v>26.35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217.3</v>
      </c>
      <c r="E27">
        <f>BAWANA!AM27</f>
        <v>0</v>
      </c>
      <c r="F27">
        <f t="shared" si="4"/>
        <v>256</v>
      </c>
      <c r="G27">
        <f t="shared" si="5"/>
        <v>217.3</v>
      </c>
      <c r="H27" s="154"/>
      <c r="I27">
        <f>BRPL_EOD!AK27+BRPL_EOD!AL27</f>
        <v>82.04</v>
      </c>
      <c r="J27">
        <f>BYPL_EOD!AK27+BYPL_EOD!AL27</f>
        <v>41.11</v>
      </c>
      <c r="K27">
        <f>MES_EOD!AK27+MES_EOD!AL27</f>
        <v>5.82</v>
      </c>
      <c r="L27">
        <f>NDMC_EOD!AK27+NDMC_EOD!AL27</f>
        <v>31</v>
      </c>
      <c r="M27">
        <f>TPDDL_EOD!AK27+TPDDL_EOD!AL27</f>
        <v>57.32</v>
      </c>
      <c r="N27">
        <f t="shared" si="0"/>
        <v>217.29</v>
      </c>
      <c r="O27" s="154">
        <f t="shared" si="1"/>
        <v>1.0000000000019327E-2</v>
      </c>
      <c r="P27">
        <v>82.043775599429352</v>
      </c>
      <c r="Q27">
        <v>41.111891941644807</v>
      </c>
      <c r="R27">
        <v>5.8202678448156853</v>
      </c>
      <c r="S27">
        <v>31.001426664825811</v>
      </c>
      <c r="T27">
        <v>57.322637949284371</v>
      </c>
      <c r="U27" s="156">
        <f t="shared" si="2"/>
        <v>217.3</v>
      </c>
      <c r="V27" s="154">
        <f t="shared" si="3"/>
        <v>0</v>
      </c>
      <c r="Y27">
        <f>BAWANA!AW27+BAWANA!AX27</f>
        <v>26.35</v>
      </c>
      <c r="Z27">
        <f>BAWANA!BD27+BAWANA!BE27</f>
        <v>26.35</v>
      </c>
      <c r="AA27">
        <f>BAWANA!X27+BAWANA!Y27</f>
        <v>26.35</v>
      </c>
      <c r="AB27">
        <f>BAWANA!AE27+BAWANA!AF27</f>
        <v>26.35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217.3</v>
      </c>
      <c r="E28">
        <f>BAWANA!AM28</f>
        <v>0</v>
      </c>
      <c r="F28">
        <f t="shared" si="4"/>
        <v>256</v>
      </c>
      <c r="G28">
        <f t="shared" si="5"/>
        <v>217.3</v>
      </c>
      <c r="H28" s="154"/>
      <c r="I28">
        <f>BRPL_EOD!AK28+BRPL_EOD!AL28</f>
        <v>82.04</v>
      </c>
      <c r="J28">
        <f>BYPL_EOD!AK28+BYPL_EOD!AL28</f>
        <v>41.11</v>
      </c>
      <c r="K28">
        <f>MES_EOD!AK28+MES_EOD!AL28</f>
        <v>5.82</v>
      </c>
      <c r="L28">
        <f>NDMC_EOD!AK28+NDMC_EOD!AL28</f>
        <v>31</v>
      </c>
      <c r="M28">
        <f>TPDDL_EOD!AK28+TPDDL_EOD!AL28</f>
        <v>57.32</v>
      </c>
      <c r="N28">
        <f t="shared" si="0"/>
        <v>217.29</v>
      </c>
      <c r="O28" s="154">
        <f t="shared" si="1"/>
        <v>1.0000000000019327E-2</v>
      </c>
      <c r="P28">
        <v>82.043775599429352</v>
      </c>
      <c r="Q28">
        <v>41.111891941644807</v>
      </c>
      <c r="R28">
        <v>5.8202678448156853</v>
      </c>
      <c r="S28">
        <v>31.001426664825811</v>
      </c>
      <c r="T28">
        <v>57.322637949284371</v>
      </c>
      <c r="U28" s="156">
        <f t="shared" si="2"/>
        <v>217.3</v>
      </c>
      <c r="V28" s="154">
        <f t="shared" si="3"/>
        <v>0</v>
      </c>
      <c r="Y28">
        <f>BAWANA!AW28+BAWANA!AX28</f>
        <v>26.35</v>
      </c>
      <c r="Z28">
        <f>BAWANA!BD28+BAWANA!BE28</f>
        <v>26.35</v>
      </c>
      <c r="AA28">
        <f>BAWANA!X28+BAWANA!Y28</f>
        <v>26.35</v>
      </c>
      <c r="AB28">
        <f>BAWANA!AE28+BAWANA!AF28</f>
        <v>26.35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217.3</v>
      </c>
      <c r="E29">
        <f>BAWANA!AM29</f>
        <v>0</v>
      </c>
      <c r="F29">
        <f t="shared" si="4"/>
        <v>256</v>
      </c>
      <c r="G29">
        <f t="shared" si="5"/>
        <v>217.3</v>
      </c>
      <c r="H29" s="154"/>
      <c r="I29">
        <f>BRPL_EOD!AK29+BRPL_EOD!AL29</f>
        <v>82.04</v>
      </c>
      <c r="J29">
        <f>BYPL_EOD!AK29+BYPL_EOD!AL29</f>
        <v>41.11</v>
      </c>
      <c r="K29">
        <f>MES_EOD!AK29+MES_EOD!AL29</f>
        <v>5.82</v>
      </c>
      <c r="L29">
        <f>NDMC_EOD!AK29+NDMC_EOD!AL29</f>
        <v>31</v>
      </c>
      <c r="M29">
        <f>TPDDL_EOD!AK29+TPDDL_EOD!AL29</f>
        <v>57.32</v>
      </c>
      <c r="N29">
        <f t="shared" si="0"/>
        <v>217.29</v>
      </c>
      <c r="O29" s="154">
        <f t="shared" si="1"/>
        <v>1.0000000000019327E-2</v>
      </c>
      <c r="P29">
        <v>82.043775599429352</v>
      </c>
      <c r="Q29">
        <v>41.111891941644807</v>
      </c>
      <c r="R29">
        <v>5.8202678448156853</v>
      </c>
      <c r="S29">
        <v>31.001426664825811</v>
      </c>
      <c r="T29">
        <v>57.322637949284371</v>
      </c>
      <c r="U29" s="156">
        <f t="shared" si="2"/>
        <v>217.3</v>
      </c>
      <c r="V29" s="154">
        <f t="shared" si="3"/>
        <v>0</v>
      </c>
      <c r="Y29">
        <f>BAWANA!AW29+BAWANA!AX29</f>
        <v>26.35</v>
      </c>
      <c r="Z29">
        <f>BAWANA!BD29+BAWANA!BE29</f>
        <v>26.35</v>
      </c>
      <c r="AA29">
        <f>BAWANA!X29+BAWANA!Y29</f>
        <v>26.35</v>
      </c>
      <c r="AB29">
        <f>BAWANA!AE29+BAWANA!AF29</f>
        <v>26.35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217.3</v>
      </c>
      <c r="E30">
        <f>BAWANA!AM30</f>
        <v>0</v>
      </c>
      <c r="F30">
        <f t="shared" si="4"/>
        <v>256</v>
      </c>
      <c r="G30">
        <f t="shared" si="5"/>
        <v>217.3</v>
      </c>
      <c r="H30" s="154"/>
      <c r="I30">
        <f>BRPL_EOD!AK30+BRPL_EOD!AL30</f>
        <v>82.04</v>
      </c>
      <c r="J30">
        <f>BYPL_EOD!AK30+BYPL_EOD!AL30</f>
        <v>41.11</v>
      </c>
      <c r="K30">
        <f>MES_EOD!AK30+MES_EOD!AL30</f>
        <v>5.82</v>
      </c>
      <c r="L30">
        <f>NDMC_EOD!AK30+NDMC_EOD!AL30</f>
        <v>31</v>
      </c>
      <c r="M30">
        <f>TPDDL_EOD!AK30+TPDDL_EOD!AL30</f>
        <v>57.32</v>
      </c>
      <c r="N30">
        <f t="shared" si="0"/>
        <v>217.29</v>
      </c>
      <c r="O30" s="154">
        <f t="shared" si="1"/>
        <v>1.0000000000019327E-2</v>
      </c>
      <c r="P30">
        <v>82.043775599429352</v>
      </c>
      <c r="Q30">
        <v>41.111891941644807</v>
      </c>
      <c r="R30">
        <v>5.8202678448156853</v>
      </c>
      <c r="S30">
        <v>31.001426664825811</v>
      </c>
      <c r="T30">
        <v>57.322637949284371</v>
      </c>
      <c r="U30" s="156">
        <f t="shared" si="2"/>
        <v>217.3</v>
      </c>
      <c r="V30" s="154">
        <f t="shared" si="3"/>
        <v>0</v>
      </c>
      <c r="Y30">
        <f>BAWANA!AW30+BAWANA!AX30</f>
        <v>26.35</v>
      </c>
      <c r="Z30">
        <f>BAWANA!BD30+BAWANA!BE30</f>
        <v>26.35</v>
      </c>
      <c r="AA30">
        <f>BAWANA!X30+BAWANA!Y30</f>
        <v>26.35</v>
      </c>
      <c r="AB30">
        <f>BAWANA!AE30+BAWANA!AF30</f>
        <v>26.35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217.3</v>
      </c>
      <c r="E31">
        <f>BAWANA!AM31</f>
        <v>0</v>
      </c>
      <c r="F31">
        <f t="shared" si="4"/>
        <v>256</v>
      </c>
      <c r="G31">
        <f t="shared" si="5"/>
        <v>217.3</v>
      </c>
      <c r="H31" s="154"/>
      <c r="I31">
        <f>BRPL_EOD!AK31+BRPL_EOD!AL31</f>
        <v>82.04</v>
      </c>
      <c r="J31">
        <f>BYPL_EOD!AK31+BYPL_EOD!AL31</f>
        <v>41.11</v>
      </c>
      <c r="K31">
        <f>MES_EOD!AK31+MES_EOD!AL31</f>
        <v>5.82</v>
      </c>
      <c r="L31">
        <f>NDMC_EOD!AK31+NDMC_EOD!AL31</f>
        <v>31</v>
      </c>
      <c r="M31">
        <f>TPDDL_EOD!AK31+TPDDL_EOD!AL31</f>
        <v>57.32</v>
      </c>
      <c r="N31">
        <f t="shared" si="0"/>
        <v>217.29</v>
      </c>
      <c r="O31" s="154">
        <f t="shared" si="1"/>
        <v>1.0000000000019327E-2</v>
      </c>
      <c r="P31">
        <v>82.043775599429352</v>
      </c>
      <c r="Q31">
        <v>41.111891941644807</v>
      </c>
      <c r="R31">
        <v>5.8202678448156853</v>
      </c>
      <c r="S31">
        <v>31.001426664825811</v>
      </c>
      <c r="T31">
        <v>57.322637949284371</v>
      </c>
      <c r="U31" s="156">
        <f t="shared" si="2"/>
        <v>217.3</v>
      </c>
      <c r="V31" s="154">
        <f t="shared" si="3"/>
        <v>0</v>
      </c>
      <c r="Y31">
        <f>BAWANA!AW31+BAWANA!AX31</f>
        <v>26.35</v>
      </c>
      <c r="Z31">
        <f>BAWANA!BD31+BAWANA!BE31</f>
        <v>26.35</v>
      </c>
      <c r="AA31">
        <f>BAWANA!X31+BAWANA!Y31</f>
        <v>26.35</v>
      </c>
      <c r="AB31">
        <f>BAWANA!AE31+BAWANA!AF31</f>
        <v>26.35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217.3</v>
      </c>
      <c r="E32">
        <f>BAWANA!AM32</f>
        <v>0</v>
      </c>
      <c r="F32">
        <f t="shared" si="4"/>
        <v>256</v>
      </c>
      <c r="G32">
        <f t="shared" si="5"/>
        <v>217.3</v>
      </c>
      <c r="H32" s="154"/>
      <c r="I32">
        <f>BRPL_EOD!AK32+BRPL_EOD!AL32</f>
        <v>82.04</v>
      </c>
      <c r="J32">
        <f>BYPL_EOD!AK32+BYPL_EOD!AL32</f>
        <v>41.11</v>
      </c>
      <c r="K32">
        <f>MES_EOD!AK32+MES_EOD!AL32</f>
        <v>5.82</v>
      </c>
      <c r="L32">
        <f>NDMC_EOD!AK32+NDMC_EOD!AL32</f>
        <v>31</v>
      </c>
      <c r="M32">
        <f>TPDDL_EOD!AK32+TPDDL_EOD!AL32</f>
        <v>57.32</v>
      </c>
      <c r="N32">
        <f t="shared" si="0"/>
        <v>217.29</v>
      </c>
      <c r="O32" s="154">
        <f t="shared" si="1"/>
        <v>1.0000000000019327E-2</v>
      </c>
      <c r="P32">
        <v>82.043775599429352</v>
      </c>
      <c r="Q32">
        <v>41.111891941644807</v>
      </c>
      <c r="R32">
        <v>5.8202678448156853</v>
      </c>
      <c r="S32">
        <v>31.001426664825811</v>
      </c>
      <c r="T32">
        <v>57.322637949284371</v>
      </c>
      <c r="U32" s="156">
        <f t="shared" si="2"/>
        <v>217.3</v>
      </c>
      <c r="V32" s="154">
        <f t="shared" si="3"/>
        <v>0</v>
      </c>
      <c r="Y32">
        <f>BAWANA!AW32+BAWANA!AX32</f>
        <v>26.35</v>
      </c>
      <c r="Z32">
        <f>BAWANA!BD32+BAWANA!BE32</f>
        <v>26.35</v>
      </c>
      <c r="AA32">
        <f>BAWANA!X32+BAWANA!Y32</f>
        <v>26.35</v>
      </c>
      <c r="AB32">
        <f>BAWANA!AE32+BAWANA!AF32</f>
        <v>26.35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217.3</v>
      </c>
      <c r="E33">
        <f>BAWANA!AM33</f>
        <v>0</v>
      </c>
      <c r="F33">
        <f t="shared" si="4"/>
        <v>256</v>
      </c>
      <c r="G33">
        <f t="shared" si="5"/>
        <v>217.3</v>
      </c>
      <c r="H33" s="154"/>
      <c r="I33">
        <f>BRPL_EOD!AK33+BRPL_EOD!AL33</f>
        <v>82.04</v>
      </c>
      <c r="J33">
        <f>BYPL_EOD!AK33+BYPL_EOD!AL33</f>
        <v>41.11</v>
      </c>
      <c r="K33">
        <f>MES_EOD!AK33+MES_EOD!AL33</f>
        <v>5.82</v>
      </c>
      <c r="L33">
        <f>NDMC_EOD!AK33+NDMC_EOD!AL33</f>
        <v>31</v>
      </c>
      <c r="M33">
        <f>TPDDL_EOD!AK33+TPDDL_EOD!AL33</f>
        <v>57.32</v>
      </c>
      <c r="N33">
        <f t="shared" si="0"/>
        <v>217.29</v>
      </c>
      <c r="O33" s="154">
        <f t="shared" si="1"/>
        <v>1.0000000000019327E-2</v>
      </c>
      <c r="P33">
        <v>82.043775599429352</v>
      </c>
      <c r="Q33">
        <v>41.111891941644807</v>
      </c>
      <c r="R33">
        <v>5.8202678448156853</v>
      </c>
      <c r="S33">
        <v>31.001426664825811</v>
      </c>
      <c r="T33">
        <v>57.322637949284371</v>
      </c>
      <c r="U33" s="156">
        <f t="shared" si="2"/>
        <v>217.3</v>
      </c>
      <c r="V33" s="154">
        <f t="shared" si="3"/>
        <v>0</v>
      </c>
      <c r="Y33">
        <f>BAWANA!AW33+BAWANA!AX33</f>
        <v>26.35</v>
      </c>
      <c r="Z33">
        <f>BAWANA!BD33+BAWANA!BE33</f>
        <v>26.35</v>
      </c>
      <c r="AA33">
        <f>BAWANA!X33+BAWANA!Y33</f>
        <v>26.35</v>
      </c>
      <c r="AB33">
        <f>BAWANA!AE33+BAWANA!AF33</f>
        <v>26.35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217.3</v>
      </c>
      <c r="E34">
        <f>BAWANA!AM34</f>
        <v>0</v>
      </c>
      <c r="F34">
        <f t="shared" si="4"/>
        <v>256</v>
      </c>
      <c r="G34">
        <f t="shared" si="5"/>
        <v>217.3</v>
      </c>
      <c r="H34" s="154"/>
      <c r="I34">
        <f>BRPL_EOD!AK34+BRPL_EOD!AL34</f>
        <v>82.04</v>
      </c>
      <c r="J34">
        <f>BYPL_EOD!AK34+BYPL_EOD!AL34</f>
        <v>41.11</v>
      </c>
      <c r="K34">
        <f>MES_EOD!AK34+MES_EOD!AL34</f>
        <v>5.82</v>
      </c>
      <c r="L34">
        <f>NDMC_EOD!AK34+NDMC_EOD!AL34</f>
        <v>31</v>
      </c>
      <c r="M34">
        <f>TPDDL_EOD!AK34+TPDDL_EOD!AL34</f>
        <v>57.32</v>
      </c>
      <c r="N34">
        <f t="shared" si="0"/>
        <v>217.29</v>
      </c>
      <c r="O34" s="154">
        <f t="shared" si="1"/>
        <v>1.0000000000019327E-2</v>
      </c>
      <c r="P34">
        <v>82.043775599429352</v>
      </c>
      <c r="Q34">
        <v>41.111891941644807</v>
      </c>
      <c r="R34">
        <v>5.8202678448156853</v>
      </c>
      <c r="S34">
        <v>31.001426664825811</v>
      </c>
      <c r="T34">
        <v>57.322637949284371</v>
      </c>
      <c r="U34" s="156">
        <f t="shared" si="2"/>
        <v>217.3</v>
      </c>
      <c r="V34" s="154">
        <f t="shared" si="3"/>
        <v>0</v>
      </c>
      <c r="Y34">
        <f>BAWANA!AW34+BAWANA!AX34</f>
        <v>26.35</v>
      </c>
      <c r="Z34">
        <f>BAWANA!BD34+BAWANA!BE34</f>
        <v>26.35</v>
      </c>
      <c r="AA34">
        <f>BAWANA!X34+BAWANA!Y34</f>
        <v>26.35</v>
      </c>
      <c r="AB34">
        <f>BAWANA!AE34+BAWANA!AF34</f>
        <v>26.35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217.3</v>
      </c>
      <c r="E35">
        <f>BAWANA!AM35</f>
        <v>0</v>
      </c>
      <c r="F35">
        <f t="shared" si="4"/>
        <v>256</v>
      </c>
      <c r="G35">
        <f t="shared" si="5"/>
        <v>217.3</v>
      </c>
      <c r="H35" s="154"/>
      <c r="I35">
        <f>BRPL_EOD!AK35+BRPL_EOD!AL35</f>
        <v>82.04</v>
      </c>
      <c r="J35">
        <f>BYPL_EOD!AK35+BYPL_EOD!AL35</f>
        <v>41.11</v>
      </c>
      <c r="K35">
        <f>MES_EOD!AK35+MES_EOD!AL35</f>
        <v>5.82</v>
      </c>
      <c r="L35">
        <f>NDMC_EOD!AK35+NDMC_EOD!AL35</f>
        <v>31</v>
      </c>
      <c r="M35">
        <f>TPDDL_EOD!AK35+TPDDL_EOD!AL35</f>
        <v>57.32</v>
      </c>
      <c r="N35">
        <f t="shared" si="0"/>
        <v>217.29</v>
      </c>
      <c r="O35" s="154">
        <f t="shared" si="1"/>
        <v>1.0000000000019327E-2</v>
      </c>
      <c r="P35">
        <v>82.043775599429352</v>
      </c>
      <c r="Q35">
        <v>41.111891941644807</v>
      </c>
      <c r="R35">
        <v>5.8202678448156853</v>
      </c>
      <c r="S35">
        <v>31.001426664825811</v>
      </c>
      <c r="T35">
        <v>57.322637949284371</v>
      </c>
      <c r="U35" s="156">
        <f t="shared" si="2"/>
        <v>217.3</v>
      </c>
      <c r="V35" s="154">
        <f t="shared" si="3"/>
        <v>0</v>
      </c>
      <c r="Y35">
        <f>BAWANA!AW35+BAWANA!AX35</f>
        <v>26.35</v>
      </c>
      <c r="Z35">
        <f>BAWANA!BD35+BAWANA!BE35</f>
        <v>26.35</v>
      </c>
      <c r="AA35">
        <f>BAWANA!X35+BAWANA!Y35</f>
        <v>26.35</v>
      </c>
      <c r="AB35">
        <f>BAWANA!AE35+BAWANA!AF35</f>
        <v>26.35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217.3</v>
      </c>
      <c r="E36">
        <f>BAWANA!AM36</f>
        <v>0</v>
      </c>
      <c r="F36">
        <f t="shared" si="4"/>
        <v>256</v>
      </c>
      <c r="G36">
        <f t="shared" si="5"/>
        <v>217.3</v>
      </c>
      <c r="H36" s="154"/>
      <c r="I36">
        <f>BRPL_EOD!AK36+BRPL_EOD!AL36</f>
        <v>82.04</v>
      </c>
      <c r="J36">
        <f>BYPL_EOD!AK36+BYPL_EOD!AL36</f>
        <v>41.11</v>
      </c>
      <c r="K36">
        <f>MES_EOD!AK36+MES_EOD!AL36</f>
        <v>5.82</v>
      </c>
      <c r="L36">
        <f>NDMC_EOD!AK36+NDMC_EOD!AL36</f>
        <v>31</v>
      </c>
      <c r="M36">
        <f>TPDDL_EOD!AK36+TPDDL_EOD!AL36</f>
        <v>57.32</v>
      </c>
      <c r="N36">
        <f t="shared" si="0"/>
        <v>217.29</v>
      </c>
      <c r="O36" s="154">
        <f t="shared" si="1"/>
        <v>1.0000000000019327E-2</v>
      </c>
      <c r="P36">
        <v>82.043775599429352</v>
      </c>
      <c r="Q36">
        <v>41.111891941644807</v>
      </c>
      <c r="R36">
        <v>5.8202678448156853</v>
      </c>
      <c r="S36">
        <v>31.001426664825811</v>
      </c>
      <c r="T36">
        <v>57.322637949284371</v>
      </c>
      <c r="U36" s="156">
        <f t="shared" si="2"/>
        <v>217.3</v>
      </c>
      <c r="V36" s="154">
        <f t="shared" si="3"/>
        <v>0</v>
      </c>
      <c r="Y36">
        <f>BAWANA!AW36+BAWANA!AX36</f>
        <v>26.35</v>
      </c>
      <c r="Z36">
        <f>BAWANA!BD36+BAWANA!BE36</f>
        <v>26.35</v>
      </c>
      <c r="AA36">
        <f>BAWANA!X36+BAWANA!Y36</f>
        <v>26.35</v>
      </c>
      <c r="AB36">
        <f>BAWANA!AE36+BAWANA!AF36</f>
        <v>26.35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217.3</v>
      </c>
      <c r="E37">
        <f>BAWANA!AM37</f>
        <v>0</v>
      </c>
      <c r="F37">
        <f t="shared" si="4"/>
        <v>256</v>
      </c>
      <c r="G37">
        <f t="shared" si="5"/>
        <v>217.3</v>
      </c>
      <c r="H37" s="154"/>
      <c r="I37">
        <f>BRPL_EOD!AK37+BRPL_EOD!AL37</f>
        <v>82.04</v>
      </c>
      <c r="J37">
        <f>BYPL_EOD!AK37+BYPL_EOD!AL37</f>
        <v>41.11</v>
      </c>
      <c r="K37">
        <f>MES_EOD!AK37+MES_EOD!AL37</f>
        <v>5.82</v>
      </c>
      <c r="L37">
        <f>NDMC_EOD!AK37+NDMC_EOD!AL37</f>
        <v>31</v>
      </c>
      <c r="M37">
        <f>TPDDL_EOD!AK37+TPDDL_EOD!AL37</f>
        <v>57.32</v>
      </c>
      <c r="N37">
        <f t="shared" si="0"/>
        <v>217.29</v>
      </c>
      <c r="O37" s="154">
        <f t="shared" si="1"/>
        <v>1.0000000000019327E-2</v>
      </c>
      <c r="P37">
        <v>82.043775599429352</v>
      </c>
      <c r="Q37">
        <v>41.111891941644807</v>
      </c>
      <c r="R37">
        <v>5.8202678448156853</v>
      </c>
      <c r="S37">
        <v>31.001426664825811</v>
      </c>
      <c r="T37">
        <v>57.322637949284371</v>
      </c>
      <c r="U37" s="156">
        <f t="shared" si="2"/>
        <v>217.3</v>
      </c>
      <c r="V37" s="154">
        <f t="shared" si="3"/>
        <v>0</v>
      </c>
      <c r="Y37">
        <f>BAWANA!AW37+BAWANA!AX37</f>
        <v>26.35</v>
      </c>
      <c r="Z37">
        <f>BAWANA!BD37+BAWANA!BE37</f>
        <v>26.35</v>
      </c>
      <c r="AA37">
        <f>BAWANA!X37+BAWANA!Y37</f>
        <v>26.35</v>
      </c>
      <c r="AB37">
        <f>BAWANA!AE37+BAWANA!AF37</f>
        <v>26.35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217.3</v>
      </c>
      <c r="E38">
        <f>BAWANA!AM38</f>
        <v>0</v>
      </c>
      <c r="F38">
        <f t="shared" si="4"/>
        <v>256</v>
      </c>
      <c r="G38">
        <f t="shared" si="5"/>
        <v>217.3</v>
      </c>
      <c r="H38" s="154"/>
      <c r="I38">
        <f>BRPL_EOD!AK38+BRPL_EOD!AL38</f>
        <v>82.04</v>
      </c>
      <c r="J38">
        <f>BYPL_EOD!AK38+BYPL_EOD!AL38</f>
        <v>41.11</v>
      </c>
      <c r="K38">
        <f>MES_EOD!AK38+MES_EOD!AL38</f>
        <v>5.82</v>
      </c>
      <c r="L38">
        <f>NDMC_EOD!AK38+NDMC_EOD!AL38</f>
        <v>31</v>
      </c>
      <c r="M38">
        <f>TPDDL_EOD!AK38+TPDDL_EOD!AL38</f>
        <v>57.32</v>
      </c>
      <c r="N38">
        <f t="shared" si="0"/>
        <v>217.29</v>
      </c>
      <c r="O38" s="154">
        <f t="shared" si="1"/>
        <v>1.0000000000019327E-2</v>
      </c>
      <c r="P38">
        <v>82.043775599429352</v>
      </c>
      <c r="Q38">
        <v>41.111891941644807</v>
      </c>
      <c r="R38">
        <v>5.8202678448156853</v>
      </c>
      <c r="S38">
        <v>31.001426664825811</v>
      </c>
      <c r="T38">
        <v>57.322637949284371</v>
      </c>
      <c r="U38" s="156">
        <f t="shared" si="2"/>
        <v>217.3</v>
      </c>
      <c r="V38" s="154">
        <f t="shared" si="3"/>
        <v>0</v>
      </c>
      <c r="Y38">
        <f>BAWANA!AW38+BAWANA!AX38</f>
        <v>26.35</v>
      </c>
      <c r="Z38">
        <f>BAWANA!BD38+BAWANA!BE38</f>
        <v>26.35</v>
      </c>
      <c r="AA38">
        <f>BAWANA!X38+BAWANA!Y38</f>
        <v>26.35</v>
      </c>
      <c r="AB38">
        <f>BAWANA!AE38+BAWANA!AF38</f>
        <v>26.35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217.3</v>
      </c>
      <c r="E39">
        <f>BAWANA!AM39</f>
        <v>0</v>
      </c>
      <c r="F39">
        <f t="shared" si="4"/>
        <v>256</v>
      </c>
      <c r="G39">
        <f t="shared" si="5"/>
        <v>217.3</v>
      </c>
      <c r="H39" s="154"/>
      <c r="I39">
        <f>BRPL_EOD!AK39+BRPL_EOD!AL39</f>
        <v>82.04</v>
      </c>
      <c r="J39">
        <f>BYPL_EOD!AK39+BYPL_EOD!AL39</f>
        <v>41.11</v>
      </c>
      <c r="K39">
        <f>MES_EOD!AK39+MES_EOD!AL39</f>
        <v>5.82</v>
      </c>
      <c r="L39">
        <f>NDMC_EOD!AK39+NDMC_EOD!AL39</f>
        <v>31</v>
      </c>
      <c r="M39">
        <f>TPDDL_EOD!AK39+TPDDL_EOD!AL39</f>
        <v>57.32</v>
      </c>
      <c r="N39">
        <f t="shared" si="0"/>
        <v>217.29</v>
      </c>
      <c r="O39" s="154">
        <f t="shared" si="1"/>
        <v>1.0000000000019327E-2</v>
      </c>
      <c r="P39">
        <v>82.043775599429352</v>
      </c>
      <c r="Q39">
        <v>41.111891941644807</v>
      </c>
      <c r="R39">
        <v>5.8202678448156853</v>
      </c>
      <c r="S39">
        <v>31.001426664825811</v>
      </c>
      <c r="T39">
        <v>57.322637949284371</v>
      </c>
      <c r="U39" s="156">
        <f t="shared" si="2"/>
        <v>217.3</v>
      </c>
      <c r="V39" s="154">
        <f t="shared" si="3"/>
        <v>0</v>
      </c>
      <c r="Y39">
        <f>BAWANA!AW39+BAWANA!AX39</f>
        <v>26.35</v>
      </c>
      <c r="Z39">
        <f>BAWANA!BD39+BAWANA!BE39</f>
        <v>26.35</v>
      </c>
      <c r="AA39">
        <f>BAWANA!X39+BAWANA!Y39</f>
        <v>26.35</v>
      </c>
      <c r="AB39">
        <f>BAWANA!AE39+BAWANA!AF39</f>
        <v>26.35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217.3</v>
      </c>
      <c r="E40">
        <f>BAWANA!AM40</f>
        <v>0</v>
      </c>
      <c r="F40">
        <f t="shared" si="4"/>
        <v>256</v>
      </c>
      <c r="G40">
        <f t="shared" si="5"/>
        <v>217.3</v>
      </c>
      <c r="H40" s="154"/>
      <c r="I40">
        <f>BRPL_EOD!AK40+BRPL_EOD!AL40</f>
        <v>82.04</v>
      </c>
      <c r="J40">
        <f>BYPL_EOD!AK40+BYPL_EOD!AL40</f>
        <v>41.11</v>
      </c>
      <c r="K40">
        <f>MES_EOD!AK40+MES_EOD!AL40</f>
        <v>5.82</v>
      </c>
      <c r="L40">
        <f>NDMC_EOD!AK40+NDMC_EOD!AL40</f>
        <v>31</v>
      </c>
      <c r="M40">
        <f>TPDDL_EOD!AK40+TPDDL_EOD!AL40</f>
        <v>57.32</v>
      </c>
      <c r="N40">
        <f t="shared" si="0"/>
        <v>217.29</v>
      </c>
      <c r="O40" s="154">
        <f t="shared" si="1"/>
        <v>1.0000000000019327E-2</v>
      </c>
      <c r="P40">
        <v>82.043775599429352</v>
      </c>
      <c r="Q40">
        <v>41.111891941644807</v>
      </c>
      <c r="R40">
        <v>5.8202678448156853</v>
      </c>
      <c r="S40">
        <v>31.001426664825811</v>
      </c>
      <c r="T40">
        <v>57.322637949284371</v>
      </c>
      <c r="U40" s="156">
        <f t="shared" si="2"/>
        <v>217.3</v>
      </c>
      <c r="V40" s="154">
        <f t="shared" si="3"/>
        <v>0</v>
      </c>
      <c r="Y40">
        <f>BAWANA!AW40+BAWANA!AX40</f>
        <v>26.35</v>
      </c>
      <c r="Z40">
        <f>BAWANA!BD40+BAWANA!BE40</f>
        <v>26.35</v>
      </c>
      <c r="AA40">
        <f>BAWANA!X40+BAWANA!Y40</f>
        <v>26.35</v>
      </c>
      <c r="AB40">
        <f>BAWANA!AE40+BAWANA!AF40</f>
        <v>26.35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217.3</v>
      </c>
      <c r="E41">
        <f>BAWANA!AM41</f>
        <v>0</v>
      </c>
      <c r="F41">
        <f t="shared" si="4"/>
        <v>256</v>
      </c>
      <c r="G41">
        <f t="shared" si="5"/>
        <v>217.3</v>
      </c>
      <c r="H41" s="154"/>
      <c r="I41">
        <f>BRPL_EOD!AK41+BRPL_EOD!AL41</f>
        <v>82.04</v>
      </c>
      <c r="J41">
        <f>BYPL_EOD!AK41+BYPL_EOD!AL41</f>
        <v>41.11</v>
      </c>
      <c r="K41">
        <f>MES_EOD!AK41+MES_EOD!AL41</f>
        <v>5.82</v>
      </c>
      <c r="L41">
        <f>NDMC_EOD!AK41+NDMC_EOD!AL41</f>
        <v>31</v>
      </c>
      <c r="M41">
        <f>TPDDL_EOD!AK41+TPDDL_EOD!AL41</f>
        <v>57.32</v>
      </c>
      <c r="N41">
        <f t="shared" si="0"/>
        <v>217.29</v>
      </c>
      <c r="O41" s="154">
        <f t="shared" si="1"/>
        <v>1.0000000000019327E-2</v>
      </c>
      <c r="P41">
        <v>82.043775599429352</v>
      </c>
      <c r="Q41">
        <v>41.111891941644807</v>
      </c>
      <c r="R41">
        <v>5.8202678448156853</v>
      </c>
      <c r="S41">
        <v>31.001426664825811</v>
      </c>
      <c r="T41">
        <v>57.322637949284371</v>
      </c>
      <c r="U41" s="156">
        <f t="shared" si="2"/>
        <v>217.3</v>
      </c>
      <c r="V41" s="154">
        <f t="shared" si="3"/>
        <v>0</v>
      </c>
      <c r="Y41">
        <f>BAWANA!AW41+BAWANA!AX41</f>
        <v>26.35</v>
      </c>
      <c r="Z41">
        <f>BAWANA!BD41+BAWANA!BE41</f>
        <v>26.35</v>
      </c>
      <c r="AA41">
        <f>BAWANA!X41+BAWANA!Y41</f>
        <v>26.35</v>
      </c>
      <c r="AB41">
        <f>BAWANA!AE41+BAWANA!AF41</f>
        <v>26.35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217.3</v>
      </c>
      <c r="E42">
        <f>BAWANA!AM42</f>
        <v>0</v>
      </c>
      <c r="F42">
        <f t="shared" si="4"/>
        <v>256</v>
      </c>
      <c r="G42">
        <f t="shared" si="5"/>
        <v>217.3</v>
      </c>
      <c r="H42" s="154"/>
      <c r="I42">
        <f>BRPL_EOD!AK42+BRPL_EOD!AL42</f>
        <v>82.04</v>
      </c>
      <c r="J42">
        <f>BYPL_EOD!AK42+BYPL_EOD!AL42</f>
        <v>41.11</v>
      </c>
      <c r="K42">
        <f>MES_EOD!AK42+MES_EOD!AL42</f>
        <v>5.82</v>
      </c>
      <c r="L42">
        <f>NDMC_EOD!AK42+NDMC_EOD!AL42</f>
        <v>31</v>
      </c>
      <c r="M42">
        <f>TPDDL_EOD!AK42+TPDDL_EOD!AL42</f>
        <v>57.32</v>
      </c>
      <c r="N42">
        <f t="shared" si="0"/>
        <v>217.29</v>
      </c>
      <c r="O42" s="154">
        <f t="shared" si="1"/>
        <v>1.0000000000019327E-2</v>
      </c>
      <c r="P42">
        <v>82.043775599429352</v>
      </c>
      <c r="Q42">
        <v>41.111891941644807</v>
      </c>
      <c r="R42">
        <v>5.8202678448156853</v>
      </c>
      <c r="S42">
        <v>31.001426664825811</v>
      </c>
      <c r="T42">
        <v>57.322637949284371</v>
      </c>
      <c r="U42" s="156">
        <f t="shared" si="2"/>
        <v>217.3</v>
      </c>
      <c r="V42" s="154">
        <f t="shared" si="3"/>
        <v>0</v>
      </c>
      <c r="Y42">
        <f>BAWANA!AW42+BAWANA!AX42</f>
        <v>26.35</v>
      </c>
      <c r="Z42">
        <f>BAWANA!BD42+BAWANA!BE42</f>
        <v>26.35</v>
      </c>
      <c r="AA42">
        <f>BAWANA!X42+BAWANA!Y42</f>
        <v>26.35</v>
      </c>
      <c r="AB42">
        <f>BAWANA!AE42+BAWANA!AF42</f>
        <v>26.35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217.3</v>
      </c>
      <c r="E43">
        <f>BAWANA!AM43</f>
        <v>0</v>
      </c>
      <c r="F43">
        <f t="shared" si="4"/>
        <v>256</v>
      </c>
      <c r="G43">
        <f t="shared" si="5"/>
        <v>217.3</v>
      </c>
      <c r="H43" s="154"/>
      <c r="I43">
        <f>BRPL_EOD!AK43+BRPL_EOD!AL43</f>
        <v>82.04</v>
      </c>
      <c r="J43">
        <f>BYPL_EOD!AK43+BYPL_EOD!AL43</f>
        <v>41.11</v>
      </c>
      <c r="K43">
        <f>MES_EOD!AK43+MES_EOD!AL43</f>
        <v>5.82</v>
      </c>
      <c r="L43">
        <f>NDMC_EOD!AK43+NDMC_EOD!AL43</f>
        <v>31</v>
      </c>
      <c r="M43">
        <f>TPDDL_EOD!AK43+TPDDL_EOD!AL43</f>
        <v>57.32</v>
      </c>
      <c r="N43">
        <f t="shared" si="0"/>
        <v>217.29</v>
      </c>
      <c r="O43" s="154">
        <f t="shared" si="1"/>
        <v>1.0000000000019327E-2</v>
      </c>
      <c r="P43">
        <v>82.043775599429352</v>
      </c>
      <c r="Q43">
        <v>41.111891941644807</v>
      </c>
      <c r="R43">
        <v>5.8202678448156853</v>
      </c>
      <c r="S43">
        <v>31.001426664825811</v>
      </c>
      <c r="T43">
        <v>57.322637949284371</v>
      </c>
      <c r="U43" s="156">
        <f t="shared" si="2"/>
        <v>217.3</v>
      </c>
      <c r="V43" s="154">
        <f t="shared" si="3"/>
        <v>0</v>
      </c>
      <c r="Y43">
        <f>BAWANA!AW43+BAWANA!AX43</f>
        <v>26.35</v>
      </c>
      <c r="Z43">
        <f>BAWANA!BD43+BAWANA!BE43</f>
        <v>26.35</v>
      </c>
      <c r="AA43">
        <f>BAWANA!X43+BAWANA!Y43</f>
        <v>26.35</v>
      </c>
      <c r="AB43">
        <f>BAWANA!AE43+BAWANA!AF43</f>
        <v>26.35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217.3</v>
      </c>
      <c r="E44">
        <f>BAWANA!AM44</f>
        <v>0</v>
      </c>
      <c r="F44">
        <f t="shared" si="4"/>
        <v>256</v>
      </c>
      <c r="G44">
        <f t="shared" si="5"/>
        <v>217.3</v>
      </c>
      <c r="H44" s="154"/>
      <c r="I44">
        <f>BRPL_EOD!AK44+BRPL_EOD!AL44</f>
        <v>82.04</v>
      </c>
      <c r="J44">
        <f>BYPL_EOD!AK44+BYPL_EOD!AL44</f>
        <v>41.11</v>
      </c>
      <c r="K44">
        <f>MES_EOD!AK44+MES_EOD!AL44</f>
        <v>5.82</v>
      </c>
      <c r="L44">
        <f>NDMC_EOD!AK44+NDMC_EOD!AL44</f>
        <v>31</v>
      </c>
      <c r="M44">
        <f>TPDDL_EOD!AK44+TPDDL_EOD!AL44</f>
        <v>57.32</v>
      </c>
      <c r="N44">
        <f t="shared" si="0"/>
        <v>217.29</v>
      </c>
      <c r="O44" s="154">
        <f t="shared" si="1"/>
        <v>1.0000000000019327E-2</v>
      </c>
      <c r="P44">
        <v>82.043775599429352</v>
      </c>
      <c r="Q44">
        <v>41.111891941644807</v>
      </c>
      <c r="R44">
        <v>5.8202678448156853</v>
      </c>
      <c r="S44">
        <v>31.001426664825811</v>
      </c>
      <c r="T44">
        <v>57.322637949284371</v>
      </c>
      <c r="U44" s="156">
        <f t="shared" si="2"/>
        <v>217.3</v>
      </c>
      <c r="V44" s="154">
        <f t="shared" si="3"/>
        <v>0</v>
      </c>
      <c r="Y44">
        <f>BAWANA!AW44+BAWANA!AX44</f>
        <v>26.35</v>
      </c>
      <c r="Z44">
        <f>BAWANA!BD44+BAWANA!BE44</f>
        <v>26.35</v>
      </c>
      <c r="AA44">
        <f>BAWANA!X44+BAWANA!Y44</f>
        <v>26.35</v>
      </c>
      <c r="AB44">
        <f>BAWANA!AE44+BAWANA!AF44</f>
        <v>26.35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217.3</v>
      </c>
      <c r="E45">
        <f>BAWANA!AM45</f>
        <v>0</v>
      </c>
      <c r="F45">
        <f t="shared" si="4"/>
        <v>256</v>
      </c>
      <c r="G45">
        <f t="shared" si="5"/>
        <v>217.3</v>
      </c>
      <c r="H45" s="154"/>
      <c r="I45">
        <f>BRPL_EOD!AK45+BRPL_EOD!AL45</f>
        <v>82.04</v>
      </c>
      <c r="J45">
        <f>BYPL_EOD!AK45+BYPL_EOD!AL45</f>
        <v>41.11</v>
      </c>
      <c r="K45">
        <f>MES_EOD!AK45+MES_EOD!AL45</f>
        <v>5.82</v>
      </c>
      <c r="L45">
        <f>NDMC_EOD!AK45+NDMC_EOD!AL45</f>
        <v>31</v>
      </c>
      <c r="M45">
        <f>TPDDL_EOD!AK45+TPDDL_EOD!AL45</f>
        <v>57.32</v>
      </c>
      <c r="N45">
        <f t="shared" si="0"/>
        <v>217.29</v>
      </c>
      <c r="O45" s="154">
        <f t="shared" si="1"/>
        <v>1.0000000000019327E-2</v>
      </c>
      <c r="P45">
        <v>82.043775599429352</v>
      </c>
      <c r="Q45">
        <v>41.111891941644807</v>
      </c>
      <c r="R45">
        <v>5.8202678448156853</v>
      </c>
      <c r="S45">
        <v>31.001426664825811</v>
      </c>
      <c r="T45">
        <v>57.322637949284371</v>
      </c>
      <c r="U45" s="156">
        <f t="shared" si="2"/>
        <v>217.3</v>
      </c>
      <c r="V45" s="154">
        <f t="shared" si="3"/>
        <v>0</v>
      </c>
      <c r="Y45">
        <f>BAWANA!AW45+BAWANA!AX45</f>
        <v>26.35</v>
      </c>
      <c r="Z45">
        <f>BAWANA!BD45+BAWANA!BE45</f>
        <v>26.35</v>
      </c>
      <c r="AA45">
        <f>BAWANA!X45+BAWANA!Y45</f>
        <v>26.35</v>
      </c>
      <c r="AB45">
        <f>BAWANA!AE45+BAWANA!AF45</f>
        <v>26.35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217.3</v>
      </c>
      <c r="E46">
        <f>BAWANA!AM46</f>
        <v>0</v>
      </c>
      <c r="F46">
        <f t="shared" si="4"/>
        <v>256</v>
      </c>
      <c r="G46">
        <f t="shared" si="5"/>
        <v>217.3</v>
      </c>
      <c r="H46" s="154"/>
      <c r="I46">
        <f>BRPL_EOD!AK46+BRPL_EOD!AL46</f>
        <v>82.04</v>
      </c>
      <c r="J46">
        <f>BYPL_EOD!AK46+BYPL_EOD!AL46</f>
        <v>41.11</v>
      </c>
      <c r="K46">
        <f>MES_EOD!AK46+MES_EOD!AL46</f>
        <v>5.82</v>
      </c>
      <c r="L46">
        <f>NDMC_EOD!AK46+NDMC_EOD!AL46</f>
        <v>31</v>
      </c>
      <c r="M46">
        <f>TPDDL_EOD!AK46+TPDDL_EOD!AL46</f>
        <v>57.32</v>
      </c>
      <c r="N46">
        <f t="shared" si="0"/>
        <v>217.29</v>
      </c>
      <c r="O46" s="154">
        <f t="shared" si="1"/>
        <v>1.0000000000019327E-2</v>
      </c>
      <c r="P46">
        <v>82.043775599429352</v>
      </c>
      <c r="Q46">
        <v>41.111891941644807</v>
      </c>
      <c r="R46">
        <v>5.8202678448156853</v>
      </c>
      <c r="S46">
        <v>31.001426664825811</v>
      </c>
      <c r="T46">
        <v>57.322637949284371</v>
      </c>
      <c r="U46" s="156">
        <f t="shared" si="2"/>
        <v>217.3</v>
      </c>
      <c r="V46" s="154">
        <f t="shared" si="3"/>
        <v>0</v>
      </c>
      <c r="Y46">
        <f>BAWANA!AW46+BAWANA!AX46</f>
        <v>26.35</v>
      </c>
      <c r="Z46">
        <f>BAWANA!BD46+BAWANA!BE46</f>
        <v>26.35</v>
      </c>
      <c r="AA46">
        <f>BAWANA!X46+BAWANA!Y46</f>
        <v>26.35</v>
      </c>
      <c r="AB46">
        <f>BAWANA!AE46+BAWANA!AF46</f>
        <v>26.35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217.3</v>
      </c>
      <c r="E47">
        <f>BAWANA!AM47</f>
        <v>0</v>
      </c>
      <c r="F47">
        <f t="shared" si="4"/>
        <v>256</v>
      </c>
      <c r="G47">
        <f t="shared" si="5"/>
        <v>217.3</v>
      </c>
      <c r="H47" s="154"/>
      <c r="I47">
        <f>BRPL_EOD!AK47+BRPL_EOD!AL47</f>
        <v>82.04</v>
      </c>
      <c r="J47">
        <f>BYPL_EOD!AK47+BYPL_EOD!AL47</f>
        <v>41.11</v>
      </c>
      <c r="K47">
        <f>MES_EOD!AK47+MES_EOD!AL47</f>
        <v>5.82</v>
      </c>
      <c r="L47">
        <f>NDMC_EOD!AK47+NDMC_EOD!AL47</f>
        <v>31</v>
      </c>
      <c r="M47">
        <f>TPDDL_EOD!AK47+TPDDL_EOD!AL47</f>
        <v>57.32</v>
      </c>
      <c r="N47">
        <f t="shared" si="0"/>
        <v>217.29</v>
      </c>
      <c r="O47" s="154">
        <f t="shared" si="1"/>
        <v>1.0000000000019327E-2</v>
      </c>
      <c r="P47">
        <v>82.043775599429352</v>
      </c>
      <c r="Q47">
        <v>41.111891941644807</v>
      </c>
      <c r="R47">
        <v>5.8202678448156853</v>
      </c>
      <c r="S47">
        <v>31.001426664825811</v>
      </c>
      <c r="T47">
        <v>57.322637949284371</v>
      </c>
      <c r="U47" s="156">
        <f t="shared" si="2"/>
        <v>217.3</v>
      </c>
      <c r="V47" s="154">
        <f t="shared" si="3"/>
        <v>0</v>
      </c>
      <c r="Y47">
        <f>BAWANA!AW47+BAWANA!AX47</f>
        <v>26.35</v>
      </c>
      <c r="Z47">
        <f>BAWANA!BD47+BAWANA!BE47</f>
        <v>26.35</v>
      </c>
      <c r="AA47">
        <f>BAWANA!X47+BAWANA!Y47</f>
        <v>26.35</v>
      </c>
      <c r="AB47">
        <f>BAWANA!AE47+BAWANA!AF47</f>
        <v>26.35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217.3</v>
      </c>
      <c r="E48">
        <f>BAWANA!AM48</f>
        <v>0</v>
      </c>
      <c r="F48">
        <f t="shared" si="4"/>
        <v>256</v>
      </c>
      <c r="G48">
        <f t="shared" si="5"/>
        <v>217.3</v>
      </c>
      <c r="H48" s="154"/>
      <c r="I48">
        <f>BRPL_EOD!AK48+BRPL_EOD!AL48</f>
        <v>82.04</v>
      </c>
      <c r="J48">
        <f>BYPL_EOD!AK48+BYPL_EOD!AL48</f>
        <v>41.11</v>
      </c>
      <c r="K48">
        <f>MES_EOD!AK48+MES_EOD!AL48</f>
        <v>5.82</v>
      </c>
      <c r="L48">
        <f>NDMC_EOD!AK48+NDMC_EOD!AL48</f>
        <v>31</v>
      </c>
      <c r="M48">
        <f>TPDDL_EOD!AK48+TPDDL_EOD!AL48</f>
        <v>57.32</v>
      </c>
      <c r="N48">
        <f t="shared" si="0"/>
        <v>217.29</v>
      </c>
      <c r="O48" s="154">
        <f t="shared" si="1"/>
        <v>1.0000000000019327E-2</v>
      </c>
      <c r="P48">
        <v>82.043775599429352</v>
      </c>
      <c r="Q48">
        <v>41.111891941644807</v>
      </c>
      <c r="R48">
        <v>5.8202678448156853</v>
      </c>
      <c r="S48">
        <v>31.001426664825811</v>
      </c>
      <c r="T48">
        <v>57.322637949284371</v>
      </c>
      <c r="U48" s="156">
        <f t="shared" si="2"/>
        <v>217.3</v>
      </c>
      <c r="V48" s="154">
        <f t="shared" si="3"/>
        <v>0</v>
      </c>
      <c r="Y48">
        <f>BAWANA!AW48+BAWANA!AX48</f>
        <v>26.35</v>
      </c>
      <c r="Z48">
        <f>BAWANA!BD48+BAWANA!BE48</f>
        <v>26.35</v>
      </c>
      <c r="AA48">
        <f>BAWANA!X48+BAWANA!Y48</f>
        <v>26.35</v>
      </c>
      <c r="AB48">
        <f>BAWANA!AE48+BAWANA!AF48</f>
        <v>26.35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226.44</v>
      </c>
      <c r="E49">
        <f>BAWANA!AM49</f>
        <v>0</v>
      </c>
      <c r="F49">
        <f t="shared" si="4"/>
        <v>256</v>
      </c>
      <c r="G49">
        <f t="shared" si="5"/>
        <v>226.44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226.44</v>
      </c>
      <c r="O49" s="154">
        <f t="shared" si="1"/>
        <v>0</v>
      </c>
      <c r="P49">
        <v>99.62</v>
      </c>
      <c r="Q49">
        <v>40</v>
      </c>
      <c r="R49">
        <v>5.82</v>
      </c>
      <c r="S49">
        <v>31</v>
      </c>
      <c r="T49">
        <v>50</v>
      </c>
      <c r="U49" s="156">
        <f t="shared" si="2"/>
        <v>226.44</v>
      </c>
      <c r="V49" s="154">
        <f t="shared" si="3"/>
        <v>0</v>
      </c>
      <c r="Y49">
        <f>BAWANA!AW49+BAWANA!AX49</f>
        <v>21.78</v>
      </c>
      <c r="Z49">
        <f>BAWANA!BD49+BAWANA!BE49</f>
        <v>21.78</v>
      </c>
      <c r="AA49">
        <f>BAWANA!X49+BAWANA!Y49</f>
        <v>21.78</v>
      </c>
      <c r="AB49">
        <f>BAWANA!AE49+BAWANA!AF49</f>
        <v>21.78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226.44</v>
      </c>
      <c r="E50">
        <f>BAWANA!AM50</f>
        <v>0</v>
      </c>
      <c r="F50">
        <f t="shared" si="4"/>
        <v>256</v>
      </c>
      <c r="G50">
        <f t="shared" si="5"/>
        <v>226.44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226.44</v>
      </c>
      <c r="O50" s="154">
        <f t="shared" si="1"/>
        <v>0</v>
      </c>
      <c r="P50">
        <v>99.62</v>
      </c>
      <c r="Q50">
        <v>40</v>
      </c>
      <c r="R50">
        <v>5.82</v>
      </c>
      <c r="S50">
        <v>31</v>
      </c>
      <c r="T50">
        <v>50</v>
      </c>
      <c r="U50" s="156">
        <f t="shared" si="2"/>
        <v>226.44</v>
      </c>
      <c r="V50" s="154">
        <f t="shared" si="3"/>
        <v>0</v>
      </c>
      <c r="Y50">
        <f>BAWANA!AW50+BAWANA!AX50</f>
        <v>21.78</v>
      </c>
      <c r="Z50">
        <f>BAWANA!BD50+BAWANA!BE50</f>
        <v>21.78</v>
      </c>
      <c r="AA50">
        <f>BAWANA!X50+BAWANA!Y50</f>
        <v>21.78</v>
      </c>
      <c r="AB50">
        <f>BAWANA!AE50+BAWANA!AF50</f>
        <v>21.78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226.44</v>
      </c>
      <c r="E51">
        <f>BAWANA!AM51</f>
        <v>0</v>
      </c>
      <c r="F51">
        <f t="shared" si="4"/>
        <v>256</v>
      </c>
      <c r="G51">
        <f t="shared" si="5"/>
        <v>226.44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226.44</v>
      </c>
      <c r="O51" s="154">
        <f t="shared" si="1"/>
        <v>0</v>
      </c>
      <c r="P51">
        <v>99.62</v>
      </c>
      <c r="Q51">
        <v>40</v>
      </c>
      <c r="R51">
        <v>5.82</v>
      </c>
      <c r="S51">
        <v>31</v>
      </c>
      <c r="T51">
        <v>50</v>
      </c>
      <c r="U51" s="156">
        <f t="shared" si="2"/>
        <v>226.44</v>
      </c>
      <c r="V51" s="154">
        <f t="shared" si="3"/>
        <v>0</v>
      </c>
      <c r="Y51">
        <f>BAWANA!AW51+BAWANA!AX51</f>
        <v>21.78</v>
      </c>
      <c r="Z51">
        <f>BAWANA!BD51+BAWANA!BE51</f>
        <v>21.78</v>
      </c>
      <c r="AA51">
        <f>BAWANA!X51+BAWANA!Y51</f>
        <v>21.78</v>
      </c>
      <c r="AB51">
        <f>BAWANA!AE51+BAWANA!AF51</f>
        <v>21.78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226.44</v>
      </c>
      <c r="E52">
        <f>BAWANA!AM52</f>
        <v>0</v>
      </c>
      <c r="F52">
        <f t="shared" si="4"/>
        <v>256</v>
      </c>
      <c r="G52">
        <f t="shared" si="5"/>
        <v>226.44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226.44</v>
      </c>
      <c r="O52" s="154">
        <f t="shared" si="1"/>
        <v>0</v>
      </c>
      <c r="P52">
        <v>99.62</v>
      </c>
      <c r="Q52">
        <v>40</v>
      </c>
      <c r="R52">
        <v>5.82</v>
      </c>
      <c r="S52">
        <v>31</v>
      </c>
      <c r="T52">
        <v>50</v>
      </c>
      <c r="U52" s="156">
        <f t="shared" si="2"/>
        <v>226.44</v>
      </c>
      <c r="V52" s="154">
        <f t="shared" si="3"/>
        <v>0</v>
      </c>
      <c r="Y52">
        <f>BAWANA!AW52+BAWANA!AX52</f>
        <v>21.78</v>
      </c>
      <c r="Z52">
        <f>BAWANA!BD52+BAWANA!BE52</f>
        <v>21.78</v>
      </c>
      <c r="AA52">
        <f>BAWANA!X52+BAWANA!Y52</f>
        <v>21.78</v>
      </c>
      <c r="AB52">
        <f>BAWANA!AE52+BAWANA!AF52</f>
        <v>21.78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226.44</v>
      </c>
      <c r="E53">
        <f>BAWANA!AM53</f>
        <v>0</v>
      </c>
      <c r="F53">
        <f t="shared" si="4"/>
        <v>256</v>
      </c>
      <c r="G53">
        <f t="shared" si="5"/>
        <v>226.44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226.44</v>
      </c>
      <c r="O53" s="154">
        <f t="shared" si="1"/>
        <v>0</v>
      </c>
      <c r="P53">
        <v>99.62</v>
      </c>
      <c r="Q53">
        <v>40</v>
      </c>
      <c r="R53">
        <v>5.82</v>
      </c>
      <c r="S53">
        <v>31</v>
      </c>
      <c r="T53">
        <v>50</v>
      </c>
      <c r="U53" s="156">
        <f t="shared" si="2"/>
        <v>226.44</v>
      </c>
      <c r="V53" s="154">
        <f t="shared" si="3"/>
        <v>0</v>
      </c>
      <c r="Y53">
        <f>BAWANA!AW53+BAWANA!AX53</f>
        <v>21.78</v>
      </c>
      <c r="Z53">
        <f>BAWANA!BD53+BAWANA!BE53</f>
        <v>21.78</v>
      </c>
      <c r="AA53">
        <f>BAWANA!X53+BAWANA!Y53</f>
        <v>21.78</v>
      </c>
      <c r="AB53">
        <f>BAWANA!AE53+BAWANA!AF53</f>
        <v>21.78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226.44</v>
      </c>
      <c r="E54">
        <f>BAWANA!AM54</f>
        <v>0</v>
      </c>
      <c r="F54">
        <f t="shared" si="4"/>
        <v>256</v>
      </c>
      <c r="G54">
        <f t="shared" si="5"/>
        <v>226.44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226.44</v>
      </c>
      <c r="O54" s="154">
        <f t="shared" si="1"/>
        <v>0</v>
      </c>
      <c r="P54">
        <v>99.62</v>
      </c>
      <c r="Q54">
        <v>40</v>
      </c>
      <c r="R54">
        <v>5.82</v>
      </c>
      <c r="S54">
        <v>31</v>
      </c>
      <c r="T54">
        <v>50</v>
      </c>
      <c r="U54" s="156">
        <f t="shared" si="2"/>
        <v>226.44</v>
      </c>
      <c r="V54" s="154">
        <f t="shared" si="3"/>
        <v>0</v>
      </c>
      <c r="Y54">
        <f>BAWANA!AW54+BAWANA!AX54</f>
        <v>21.78</v>
      </c>
      <c r="Z54">
        <f>BAWANA!BD54+BAWANA!BE54</f>
        <v>21.78</v>
      </c>
      <c r="AA54">
        <f>BAWANA!X54+BAWANA!Y54</f>
        <v>21.78</v>
      </c>
      <c r="AB54">
        <f>BAWANA!AE54+BAWANA!AF54</f>
        <v>21.78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217.3</v>
      </c>
      <c r="E55">
        <f>BAWANA!AM55</f>
        <v>0</v>
      </c>
      <c r="F55">
        <f t="shared" si="4"/>
        <v>256</v>
      </c>
      <c r="G55">
        <f t="shared" si="5"/>
        <v>217.3</v>
      </c>
      <c r="H55" s="154"/>
      <c r="I55">
        <f>BRPL_EOD!AK55+BRPL_EOD!AL55</f>
        <v>82.04</v>
      </c>
      <c r="J55">
        <f>BYPL_EOD!AK55+BYPL_EOD!AL55</f>
        <v>41.11</v>
      </c>
      <c r="K55">
        <f>MES_EOD!AK55+MES_EOD!AL55</f>
        <v>5.82</v>
      </c>
      <c r="L55">
        <f>NDMC_EOD!AK55+NDMC_EOD!AL55</f>
        <v>31</v>
      </c>
      <c r="M55">
        <f>TPDDL_EOD!AK55+TPDDL_EOD!AL55</f>
        <v>57.32</v>
      </c>
      <c r="N55">
        <f t="shared" si="0"/>
        <v>217.29</v>
      </c>
      <c r="O55" s="154">
        <f t="shared" si="1"/>
        <v>1.0000000000019327E-2</v>
      </c>
      <c r="P55">
        <v>82.043775599429352</v>
      </c>
      <c r="Q55">
        <v>41.111891941644807</v>
      </c>
      <c r="R55">
        <v>5.8202678448156853</v>
      </c>
      <c r="S55">
        <v>31.001426664825811</v>
      </c>
      <c r="T55">
        <v>57.322637949284371</v>
      </c>
      <c r="U55" s="156">
        <f t="shared" si="2"/>
        <v>217.3</v>
      </c>
      <c r="V55" s="154">
        <f t="shared" si="3"/>
        <v>0</v>
      </c>
      <c r="Y55">
        <f>BAWANA!AW55+BAWANA!AX55</f>
        <v>26.35</v>
      </c>
      <c r="Z55">
        <f>BAWANA!BD55+BAWANA!BE55</f>
        <v>26.35</v>
      </c>
      <c r="AA55">
        <f>BAWANA!X55+BAWANA!Y55</f>
        <v>26.35</v>
      </c>
      <c r="AB55">
        <f>BAWANA!AE55+BAWANA!AF55</f>
        <v>26.35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217.3</v>
      </c>
      <c r="E56">
        <f>BAWANA!AM56</f>
        <v>0</v>
      </c>
      <c r="F56">
        <f t="shared" si="4"/>
        <v>256</v>
      </c>
      <c r="G56">
        <f t="shared" si="5"/>
        <v>217.3</v>
      </c>
      <c r="H56" s="154"/>
      <c r="I56">
        <f>BRPL_EOD!AK56+BRPL_EOD!AL56</f>
        <v>82.04</v>
      </c>
      <c r="J56">
        <f>BYPL_EOD!AK56+BYPL_EOD!AL56</f>
        <v>41.11</v>
      </c>
      <c r="K56">
        <f>MES_EOD!AK56+MES_EOD!AL56</f>
        <v>5.82</v>
      </c>
      <c r="L56">
        <f>NDMC_EOD!AK56+NDMC_EOD!AL56</f>
        <v>31</v>
      </c>
      <c r="M56">
        <f>TPDDL_EOD!AK56+TPDDL_EOD!AL56</f>
        <v>57.32</v>
      </c>
      <c r="N56">
        <f t="shared" si="0"/>
        <v>217.29</v>
      </c>
      <c r="O56" s="154">
        <f t="shared" si="1"/>
        <v>1.0000000000019327E-2</v>
      </c>
      <c r="P56">
        <v>82.043775599429352</v>
      </c>
      <c r="Q56">
        <v>41.111891941644807</v>
      </c>
      <c r="R56">
        <v>5.8202678448156853</v>
      </c>
      <c r="S56">
        <v>31.001426664825811</v>
      </c>
      <c r="T56">
        <v>57.322637949284371</v>
      </c>
      <c r="U56" s="156">
        <f t="shared" si="2"/>
        <v>217.3</v>
      </c>
      <c r="V56" s="154">
        <f t="shared" si="3"/>
        <v>0</v>
      </c>
      <c r="Y56">
        <f>BAWANA!AW56+BAWANA!AX56</f>
        <v>26.35</v>
      </c>
      <c r="Z56">
        <f>BAWANA!BD56+BAWANA!BE56</f>
        <v>26.35</v>
      </c>
      <c r="AA56">
        <f>BAWANA!X56+BAWANA!Y56</f>
        <v>26.35</v>
      </c>
      <c r="AB56">
        <f>BAWANA!AE56+BAWANA!AF56</f>
        <v>26.35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217.3</v>
      </c>
      <c r="E57">
        <f>BAWANA!AM57</f>
        <v>0</v>
      </c>
      <c r="F57">
        <f t="shared" si="4"/>
        <v>256</v>
      </c>
      <c r="G57">
        <f t="shared" si="5"/>
        <v>217.3</v>
      </c>
      <c r="H57" s="154"/>
      <c r="I57">
        <f>BRPL_EOD!AK57+BRPL_EOD!AL57</f>
        <v>82.04</v>
      </c>
      <c r="J57">
        <f>BYPL_EOD!AK57+BYPL_EOD!AL57</f>
        <v>41.11</v>
      </c>
      <c r="K57">
        <f>MES_EOD!AK57+MES_EOD!AL57</f>
        <v>5.82</v>
      </c>
      <c r="L57">
        <f>NDMC_EOD!AK57+NDMC_EOD!AL57</f>
        <v>31</v>
      </c>
      <c r="M57">
        <f>TPDDL_EOD!AK57+TPDDL_EOD!AL57</f>
        <v>57.32</v>
      </c>
      <c r="N57">
        <f t="shared" si="0"/>
        <v>217.29</v>
      </c>
      <c r="O57" s="154">
        <f t="shared" si="1"/>
        <v>1.0000000000019327E-2</v>
      </c>
      <c r="P57">
        <v>82.043775599429352</v>
      </c>
      <c r="Q57">
        <v>41.111891941644807</v>
      </c>
      <c r="R57">
        <v>5.8202678448156853</v>
      </c>
      <c r="S57">
        <v>31.001426664825811</v>
      </c>
      <c r="T57">
        <v>57.322637949284371</v>
      </c>
      <c r="U57" s="156">
        <f t="shared" si="2"/>
        <v>217.3</v>
      </c>
      <c r="V57" s="154">
        <f t="shared" si="3"/>
        <v>0</v>
      </c>
      <c r="Y57">
        <f>BAWANA!AW57+BAWANA!AX57</f>
        <v>26.35</v>
      </c>
      <c r="Z57">
        <f>BAWANA!BD57+BAWANA!BE57</f>
        <v>26.35</v>
      </c>
      <c r="AA57">
        <f>BAWANA!X57+BAWANA!Y57</f>
        <v>26.35</v>
      </c>
      <c r="AB57">
        <f>BAWANA!AE57+BAWANA!AF57</f>
        <v>26.35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217.3</v>
      </c>
      <c r="E58">
        <f>BAWANA!AM58</f>
        <v>0</v>
      </c>
      <c r="F58">
        <f t="shared" si="4"/>
        <v>256</v>
      </c>
      <c r="G58">
        <f t="shared" si="5"/>
        <v>217.3</v>
      </c>
      <c r="H58" s="154"/>
      <c r="I58">
        <f>BRPL_EOD!AK58+BRPL_EOD!AL58</f>
        <v>82.04</v>
      </c>
      <c r="J58">
        <f>BYPL_EOD!AK58+BYPL_EOD!AL58</f>
        <v>41.11</v>
      </c>
      <c r="K58">
        <f>MES_EOD!AK58+MES_EOD!AL58</f>
        <v>5.82</v>
      </c>
      <c r="L58">
        <f>NDMC_EOD!AK58+NDMC_EOD!AL58</f>
        <v>31</v>
      </c>
      <c r="M58">
        <f>TPDDL_EOD!AK58+TPDDL_EOD!AL58</f>
        <v>57.32</v>
      </c>
      <c r="N58">
        <f t="shared" si="0"/>
        <v>217.29</v>
      </c>
      <c r="O58" s="154">
        <f t="shared" si="1"/>
        <v>1.0000000000019327E-2</v>
      </c>
      <c r="P58">
        <v>82.043775599429352</v>
      </c>
      <c r="Q58">
        <v>41.111891941644807</v>
      </c>
      <c r="R58">
        <v>5.8202678448156853</v>
      </c>
      <c r="S58">
        <v>31.001426664825811</v>
      </c>
      <c r="T58">
        <v>57.322637949284371</v>
      </c>
      <c r="U58" s="156">
        <f t="shared" si="2"/>
        <v>217.3</v>
      </c>
      <c r="V58" s="154">
        <f t="shared" si="3"/>
        <v>0</v>
      </c>
      <c r="Y58">
        <f>BAWANA!AW58+BAWANA!AX58</f>
        <v>26.35</v>
      </c>
      <c r="Z58">
        <f>BAWANA!BD58+BAWANA!BE58</f>
        <v>26.35</v>
      </c>
      <c r="AA58">
        <f>BAWANA!X58+BAWANA!Y58</f>
        <v>26.35</v>
      </c>
      <c r="AB58">
        <f>BAWANA!AE58+BAWANA!AF58</f>
        <v>26.35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217.3</v>
      </c>
      <c r="E59">
        <f>BAWANA!AM59</f>
        <v>0</v>
      </c>
      <c r="F59">
        <f t="shared" si="4"/>
        <v>256</v>
      </c>
      <c r="G59">
        <f t="shared" si="5"/>
        <v>217.3</v>
      </c>
      <c r="H59" s="154"/>
      <c r="I59">
        <f>BRPL_EOD!AK59+BRPL_EOD!AL59</f>
        <v>82.04</v>
      </c>
      <c r="J59">
        <f>BYPL_EOD!AK59+BYPL_EOD!AL59</f>
        <v>41.11</v>
      </c>
      <c r="K59">
        <f>MES_EOD!AK59+MES_EOD!AL59</f>
        <v>5.82</v>
      </c>
      <c r="L59">
        <f>NDMC_EOD!AK59+NDMC_EOD!AL59</f>
        <v>31</v>
      </c>
      <c r="M59">
        <f>TPDDL_EOD!AK59+TPDDL_EOD!AL59</f>
        <v>57.32</v>
      </c>
      <c r="N59">
        <f t="shared" si="0"/>
        <v>217.29</v>
      </c>
      <c r="O59" s="154">
        <f t="shared" si="1"/>
        <v>1.0000000000019327E-2</v>
      </c>
      <c r="P59">
        <v>82.043775599429352</v>
      </c>
      <c r="Q59">
        <v>41.111891941644807</v>
      </c>
      <c r="R59">
        <v>5.8202678448156853</v>
      </c>
      <c r="S59">
        <v>31.001426664825811</v>
      </c>
      <c r="T59">
        <v>57.322637949284371</v>
      </c>
      <c r="U59" s="156">
        <f t="shared" si="2"/>
        <v>217.3</v>
      </c>
      <c r="V59" s="154">
        <f t="shared" si="3"/>
        <v>0</v>
      </c>
      <c r="Y59">
        <f>BAWANA!AW59+BAWANA!AX59</f>
        <v>26.35</v>
      </c>
      <c r="Z59">
        <f>BAWANA!BD59+BAWANA!BE59</f>
        <v>26.35</v>
      </c>
      <c r="AA59">
        <f>BAWANA!X59+BAWANA!Y59</f>
        <v>26.35</v>
      </c>
      <c r="AB59">
        <f>BAWANA!AE59+BAWANA!AF59</f>
        <v>26.35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217.3</v>
      </c>
      <c r="E60">
        <f>BAWANA!AM60</f>
        <v>0</v>
      </c>
      <c r="F60">
        <f t="shared" si="4"/>
        <v>256</v>
      </c>
      <c r="G60">
        <f t="shared" si="5"/>
        <v>217.3</v>
      </c>
      <c r="H60" s="154"/>
      <c r="I60">
        <f>BRPL_EOD!AK60+BRPL_EOD!AL60</f>
        <v>82.04</v>
      </c>
      <c r="J60">
        <f>BYPL_EOD!AK60+BYPL_EOD!AL60</f>
        <v>41.11</v>
      </c>
      <c r="K60">
        <f>MES_EOD!AK60+MES_EOD!AL60</f>
        <v>5.82</v>
      </c>
      <c r="L60">
        <f>NDMC_EOD!AK60+NDMC_EOD!AL60</f>
        <v>31</v>
      </c>
      <c r="M60">
        <f>TPDDL_EOD!AK60+TPDDL_EOD!AL60</f>
        <v>57.32</v>
      </c>
      <c r="N60">
        <f t="shared" si="0"/>
        <v>217.29</v>
      </c>
      <c r="O60" s="154">
        <f t="shared" si="1"/>
        <v>1.0000000000019327E-2</v>
      </c>
      <c r="P60">
        <v>82.043775599429352</v>
      </c>
      <c r="Q60">
        <v>41.111891941644807</v>
      </c>
      <c r="R60">
        <v>5.8202678448156853</v>
      </c>
      <c r="S60">
        <v>31.001426664825811</v>
      </c>
      <c r="T60">
        <v>57.322637949284371</v>
      </c>
      <c r="U60" s="156">
        <f t="shared" si="2"/>
        <v>217.3</v>
      </c>
      <c r="V60" s="154">
        <f t="shared" si="3"/>
        <v>0</v>
      </c>
      <c r="Y60">
        <f>BAWANA!AW60+BAWANA!AX60</f>
        <v>26.35</v>
      </c>
      <c r="Z60">
        <f>BAWANA!BD60+BAWANA!BE60</f>
        <v>26.35</v>
      </c>
      <c r="AA60">
        <f>BAWANA!X60+BAWANA!Y60</f>
        <v>26.35</v>
      </c>
      <c r="AB60">
        <f>BAWANA!AE60+BAWANA!AF60</f>
        <v>26.35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217.3</v>
      </c>
      <c r="E61">
        <f>BAWANA!AM61</f>
        <v>0</v>
      </c>
      <c r="F61">
        <f t="shared" si="4"/>
        <v>256</v>
      </c>
      <c r="G61">
        <f t="shared" si="5"/>
        <v>217.3</v>
      </c>
      <c r="H61" s="154"/>
      <c r="I61">
        <f>BRPL_EOD!AK61+BRPL_EOD!AL61</f>
        <v>82.04</v>
      </c>
      <c r="J61">
        <f>BYPL_EOD!AK61+BYPL_EOD!AL61</f>
        <v>41.11</v>
      </c>
      <c r="K61">
        <f>MES_EOD!AK61+MES_EOD!AL61</f>
        <v>5.82</v>
      </c>
      <c r="L61">
        <f>NDMC_EOD!AK61+NDMC_EOD!AL61</f>
        <v>31</v>
      </c>
      <c r="M61">
        <f>TPDDL_EOD!AK61+TPDDL_EOD!AL61</f>
        <v>57.32</v>
      </c>
      <c r="N61">
        <f t="shared" si="0"/>
        <v>217.29</v>
      </c>
      <c r="O61" s="154">
        <f t="shared" si="1"/>
        <v>1.0000000000019327E-2</v>
      </c>
      <c r="P61">
        <v>82.043775599429352</v>
      </c>
      <c r="Q61">
        <v>41.111891941644807</v>
      </c>
      <c r="R61">
        <v>5.8202678448156853</v>
      </c>
      <c r="S61">
        <v>31.001426664825811</v>
      </c>
      <c r="T61">
        <v>57.322637949284371</v>
      </c>
      <c r="U61" s="156">
        <f t="shared" si="2"/>
        <v>217.3</v>
      </c>
      <c r="V61" s="154">
        <f t="shared" si="3"/>
        <v>0</v>
      </c>
      <c r="Y61">
        <f>BAWANA!AW61+BAWANA!AX61</f>
        <v>26.35</v>
      </c>
      <c r="Z61">
        <f>BAWANA!BD61+BAWANA!BE61</f>
        <v>26.35</v>
      </c>
      <c r="AA61">
        <f>BAWANA!X61+BAWANA!Y61</f>
        <v>26.35</v>
      </c>
      <c r="AB61">
        <f>BAWANA!AE61+BAWANA!AF61</f>
        <v>26.35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217.3</v>
      </c>
      <c r="E62">
        <f>BAWANA!AM62</f>
        <v>0</v>
      </c>
      <c r="F62">
        <f t="shared" si="4"/>
        <v>256</v>
      </c>
      <c r="G62">
        <f t="shared" si="5"/>
        <v>217.3</v>
      </c>
      <c r="H62" s="154"/>
      <c r="I62">
        <f>BRPL_EOD!AK62+BRPL_EOD!AL62</f>
        <v>82.04</v>
      </c>
      <c r="J62">
        <f>BYPL_EOD!AK62+BYPL_EOD!AL62</f>
        <v>41.11</v>
      </c>
      <c r="K62">
        <f>MES_EOD!AK62+MES_EOD!AL62</f>
        <v>5.82</v>
      </c>
      <c r="L62">
        <f>NDMC_EOD!AK62+NDMC_EOD!AL62</f>
        <v>31</v>
      </c>
      <c r="M62">
        <f>TPDDL_EOD!AK62+TPDDL_EOD!AL62</f>
        <v>57.32</v>
      </c>
      <c r="N62">
        <f t="shared" si="0"/>
        <v>217.29</v>
      </c>
      <c r="O62" s="154">
        <f t="shared" si="1"/>
        <v>1.0000000000019327E-2</v>
      </c>
      <c r="P62">
        <v>82.043775599429352</v>
      </c>
      <c r="Q62">
        <v>41.111891941644807</v>
      </c>
      <c r="R62">
        <v>5.8202678448156853</v>
      </c>
      <c r="S62">
        <v>31.001426664825811</v>
      </c>
      <c r="T62">
        <v>57.322637949284371</v>
      </c>
      <c r="U62" s="156">
        <f t="shared" si="2"/>
        <v>217.3</v>
      </c>
      <c r="V62" s="154">
        <f t="shared" si="3"/>
        <v>0</v>
      </c>
      <c r="Y62">
        <f>BAWANA!AW62+BAWANA!AX62</f>
        <v>26.35</v>
      </c>
      <c r="Z62">
        <f>BAWANA!BD62+BAWANA!BE62</f>
        <v>26.35</v>
      </c>
      <c r="AA62">
        <f>BAWANA!X62+BAWANA!Y62</f>
        <v>26.35</v>
      </c>
      <c r="AB62">
        <f>BAWANA!AE62+BAWANA!AF62</f>
        <v>26.35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217.3</v>
      </c>
      <c r="E63">
        <f>BAWANA!AM63</f>
        <v>0</v>
      </c>
      <c r="F63">
        <f t="shared" si="4"/>
        <v>256</v>
      </c>
      <c r="G63">
        <f t="shared" si="5"/>
        <v>217.3</v>
      </c>
      <c r="H63" s="154"/>
      <c r="I63">
        <f>BRPL_EOD!AK63+BRPL_EOD!AL63</f>
        <v>82.04</v>
      </c>
      <c r="J63">
        <f>BYPL_EOD!AK63+BYPL_EOD!AL63</f>
        <v>41.11</v>
      </c>
      <c r="K63">
        <f>MES_EOD!AK63+MES_EOD!AL63</f>
        <v>5.82</v>
      </c>
      <c r="L63">
        <f>NDMC_EOD!AK63+NDMC_EOD!AL63</f>
        <v>31</v>
      </c>
      <c r="M63">
        <f>TPDDL_EOD!AK63+TPDDL_EOD!AL63</f>
        <v>57.32</v>
      </c>
      <c r="N63">
        <f t="shared" si="0"/>
        <v>217.29</v>
      </c>
      <c r="O63" s="154">
        <f t="shared" si="1"/>
        <v>1.0000000000019327E-2</v>
      </c>
      <c r="P63">
        <v>82.043775599429352</v>
      </c>
      <c r="Q63">
        <v>41.111891941644807</v>
      </c>
      <c r="R63">
        <v>5.8202678448156853</v>
      </c>
      <c r="S63">
        <v>31.001426664825811</v>
      </c>
      <c r="T63">
        <v>57.322637949284371</v>
      </c>
      <c r="U63" s="156">
        <f t="shared" si="2"/>
        <v>217.3</v>
      </c>
      <c r="V63" s="154">
        <f t="shared" si="3"/>
        <v>0</v>
      </c>
      <c r="Y63">
        <f>BAWANA!AW63+BAWANA!AX63</f>
        <v>26.35</v>
      </c>
      <c r="Z63">
        <f>BAWANA!BD63+BAWANA!BE63</f>
        <v>26.35</v>
      </c>
      <c r="AA63">
        <f>BAWANA!X63+BAWANA!Y63</f>
        <v>26.35</v>
      </c>
      <c r="AB63">
        <f>BAWANA!AE63+BAWANA!AF63</f>
        <v>26.35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217.3</v>
      </c>
      <c r="E64">
        <f>BAWANA!AM64</f>
        <v>0</v>
      </c>
      <c r="F64">
        <f t="shared" si="4"/>
        <v>256</v>
      </c>
      <c r="G64">
        <f t="shared" si="5"/>
        <v>217.3</v>
      </c>
      <c r="H64" s="154"/>
      <c r="I64">
        <f>BRPL_EOD!AK64+BRPL_EOD!AL64</f>
        <v>82.04</v>
      </c>
      <c r="J64">
        <f>BYPL_EOD!AK64+BYPL_EOD!AL64</f>
        <v>41.11</v>
      </c>
      <c r="K64">
        <f>MES_EOD!AK64+MES_EOD!AL64</f>
        <v>5.82</v>
      </c>
      <c r="L64">
        <f>NDMC_EOD!AK64+NDMC_EOD!AL64</f>
        <v>31</v>
      </c>
      <c r="M64">
        <f>TPDDL_EOD!AK64+TPDDL_EOD!AL64</f>
        <v>57.32</v>
      </c>
      <c r="N64">
        <f t="shared" si="0"/>
        <v>217.29</v>
      </c>
      <c r="O64" s="154">
        <f t="shared" si="1"/>
        <v>1.0000000000019327E-2</v>
      </c>
      <c r="P64">
        <v>82.043775599429352</v>
      </c>
      <c r="Q64">
        <v>41.111891941644807</v>
      </c>
      <c r="R64">
        <v>5.8202678448156853</v>
      </c>
      <c r="S64">
        <v>31.001426664825811</v>
      </c>
      <c r="T64">
        <v>57.322637949284371</v>
      </c>
      <c r="U64" s="156">
        <f t="shared" si="2"/>
        <v>217.3</v>
      </c>
      <c r="V64" s="154">
        <f t="shared" si="3"/>
        <v>0</v>
      </c>
      <c r="Y64">
        <f>BAWANA!AW64+BAWANA!AX64</f>
        <v>26.35</v>
      </c>
      <c r="Z64">
        <f>BAWANA!BD64+BAWANA!BE64</f>
        <v>26.35</v>
      </c>
      <c r="AA64">
        <f>BAWANA!X64+BAWANA!Y64</f>
        <v>26.35</v>
      </c>
      <c r="AB64">
        <f>BAWANA!AE64+BAWANA!AF64</f>
        <v>26.35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217.3</v>
      </c>
      <c r="E65">
        <f>BAWANA!AM65</f>
        <v>0</v>
      </c>
      <c r="F65">
        <f t="shared" si="4"/>
        <v>256</v>
      </c>
      <c r="G65">
        <f t="shared" si="5"/>
        <v>217.3</v>
      </c>
      <c r="H65" s="154"/>
      <c r="I65">
        <f>BRPL_EOD!AK65+BRPL_EOD!AL65</f>
        <v>82.04</v>
      </c>
      <c r="J65">
        <f>BYPL_EOD!AK65+BYPL_EOD!AL65</f>
        <v>41.11</v>
      </c>
      <c r="K65">
        <f>MES_EOD!AK65+MES_EOD!AL65</f>
        <v>5.82</v>
      </c>
      <c r="L65">
        <f>NDMC_EOD!AK65+NDMC_EOD!AL65</f>
        <v>31</v>
      </c>
      <c r="M65">
        <f>TPDDL_EOD!AK65+TPDDL_EOD!AL65</f>
        <v>57.32</v>
      </c>
      <c r="N65">
        <f t="shared" si="0"/>
        <v>217.29</v>
      </c>
      <c r="O65" s="154">
        <f t="shared" si="1"/>
        <v>1.0000000000019327E-2</v>
      </c>
      <c r="P65">
        <v>82.043775599429352</v>
      </c>
      <c r="Q65">
        <v>41.111891941644807</v>
      </c>
      <c r="R65">
        <v>5.8202678448156853</v>
      </c>
      <c r="S65">
        <v>31.001426664825811</v>
      </c>
      <c r="T65">
        <v>57.322637949284371</v>
      </c>
      <c r="U65" s="156">
        <f t="shared" si="2"/>
        <v>217.3</v>
      </c>
      <c r="V65" s="154">
        <f t="shared" si="3"/>
        <v>0</v>
      </c>
      <c r="Y65">
        <f>BAWANA!AW65+BAWANA!AX65</f>
        <v>26.35</v>
      </c>
      <c r="Z65">
        <f>BAWANA!BD65+BAWANA!BE65</f>
        <v>26.35</v>
      </c>
      <c r="AA65">
        <f>BAWANA!X65+BAWANA!Y65</f>
        <v>26.35</v>
      </c>
      <c r="AB65">
        <f>BAWANA!AE65+BAWANA!AF65</f>
        <v>26.35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217.3</v>
      </c>
      <c r="E66">
        <f>BAWANA!AM66</f>
        <v>0</v>
      </c>
      <c r="F66">
        <f t="shared" si="4"/>
        <v>256</v>
      </c>
      <c r="G66">
        <f t="shared" si="5"/>
        <v>217.3</v>
      </c>
      <c r="H66" s="154"/>
      <c r="I66">
        <f>BRPL_EOD!AK66+BRPL_EOD!AL66</f>
        <v>82.04</v>
      </c>
      <c r="J66">
        <f>BYPL_EOD!AK66+BYPL_EOD!AL66</f>
        <v>41.11</v>
      </c>
      <c r="K66">
        <f>MES_EOD!AK66+MES_EOD!AL66</f>
        <v>5.82</v>
      </c>
      <c r="L66">
        <f>NDMC_EOD!AK66+NDMC_EOD!AL66</f>
        <v>31</v>
      </c>
      <c r="M66">
        <f>TPDDL_EOD!AK66+TPDDL_EOD!AL66</f>
        <v>57.32</v>
      </c>
      <c r="N66">
        <f t="shared" si="0"/>
        <v>217.29</v>
      </c>
      <c r="O66" s="154">
        <f t="shared" si="1"/>
        <v>1.0000000000019327E-2</v>
      </c>
      <c r="P66">
        <v>82.043775599429352</v>
      </c>
      <c r="Q66">
        <v>41.111891941644807</v>
      </c>
      <c r="R66">
        <v>5.8202678448156853</v>
      </c>
      <c r="S66">
        <v>31.001426664825811</v>
      </c>
      <c r="T66">
        <v>57.322637949284371</v>
      </c>
      <c r="U66" s="156">
        <f t="shared" si="2"/>
        <v>217.3</v>
      </c>
      <c r="V66" s="154">
        <f t="shared" si="3"/>
        <v>0</v>
      </c>
      <c r="Y66">
        <f>BAWANA!AW66+BAWANA!AX66</f>
        <v>26.35</v>
      </c>
      <c r="Z66">
        <f>BAWANA!BD66+BAWANA!BE66</f>
        <v>26.35</v>
      </c>
      <c r="AA66">
        <f>BAWANA!X66+BAWANA!Y66</f>
        <v>26.35</v>
      </c>
      <c r="AB66">
        <f>BAWANA!AE66+BAWANA!AF66</f>
        <v>26.35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217.3</v>
      </c>
      <c r="E67">
        <f>BAWANA!AM67</f>
        <v>0</v>
      </c>
      <c r="F67">
        <f t="shared" si="4"/>
        <v>256</v>
      </c>
      <c r="G67">
        <f t="shared" si="5"/>
        <v>217.3</v>
      </c>
      <c r="H67" s="154"/>
      <c r="I67">
        <f>BRPL_EOD!AK67+BRPL_EOD!AL67</f>
        <v>82.04</v>
      </c>
      <c r="J67">
        <f>BYPL_EOD!AK67+BYPL_EOD!AL67</f>
        <v>41.11</v>
      </c>
      <c r="K67">
        <f>MES_EOD!AK67+MES_EOD!AL67</f>
        <v>5.82</v>
      </c>
      <c r="L67">
        <f>NDMC_EOD!AK67+NDMC_EOD!AL67</f>
        <v>31</v>
      </c>
      <c r="M67">
        <f>TPDDL_EOD!AK67+TPDDL_EOD!AL67</f>
        <v>57.32</v>
      </c>
      <c r="N67">
        <f t="shared" ref="N67:N98" si="7">SUM(I67:M67)</f>
        <v>217.29</v>
      </c>
      <c r="O67" s="154">
        <f t="shared" ref="O67:O98" si="8">G67-N67</f>
        <v>1.0000000000019327E-2</v>
      </c>
      <c r="P67">
        <v>82.043775599429352</v>
      </c>
      <c r="Q67">
        <v>41.111891941644807</v>
      </c>
      <c r="R67">
        <v>5.8202678448156853</v>
      </c>
      <c r="S67">
        <v>31.001426664825811</v>
      </c>
      <c r="T67">
        <v>57.322637949284371</v>
      </c>
      <c r="U67" s="156">
        <f t="shared" ref="U67:U98" si="9">SUM(P67:T67)</f>
        <v>217.3</v>
      </c>
      <c r="V67" s="154">
        <f t="shared" ref="V67:V99" si="10">G67-U67</f>
        <v>0</v>
      </c>
      <c r="Y67">
        <f>BAWANA!AW67+BAWANA!AX67</f>
        <v>26.35</v>
      </c>
      <c r="Z67">
        <f>BAWANA!BD67+BAWANA!BE67</f>
        <v>26.35</v>
      </c>
      <c r="AA67">
        <f>BAWANA!X67+BAWANA!Y67</f>
        <v>26.35</v>
      </c>
      <c r="AB67">
        <f>BAWANA!AE67+BAWANA!AF67</f>
        <v>26.35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217.3</v>
      </c>
      <c r="H68" s="154"/>
      <c r="I68">
        <f>BRPL_EOD!AK68+BRPL_EOD!AL68</f>
        <v>82.04</v>
      </c>
      <c r="J68">
        <f>BYPL_EOD!AK68+BYPL_EOD!AL68</f>
        <v>41.11</v>
      </c>
      <c r="K68">
        <f>MES_EOD!AK68+MES_EOD!AL68</f>
        <v>5.82</v>
      </c>
      <c r="L68">
        <f>NDMC_EOD!AK68+NDMC_EOD!AL68</f>
        <v>31</v>
      </c>
      <c r="M68">
        <f>TPDDL_EOD!AK68+TPDDL_EOD!AL68</f>
        <v>57.32</v>
      </c>
      <c r="N68">
        <f t="shared" si="7"/>
        <v>217.29</v>
      </c>
      <c r="O68" s="154">
        <f t="shared" si="8"/>
        <v>1.0000000000019327E-2</v>
      </c>
      <c r="P68">
        <v>82.043775599429352</v>
      </c>
      <c r="Q68">
        <v>41.111891941644807</v>
      </c>
      <c r="R68">
        <v>5.8202678448156853</v>
      </c>
      <c r="S68">
        <v>31.001426664825811</v>
      </c>
      <c r="T68">
        <v>57.322637949284371</v>
      </c>
      <c r="U68" s="156">
        <f t="shared" si="9"/>
        <v>217.3</v>
      </c>
      <c r="V68" s="154">
        <f t="shared" si="10"/>
        <v>0</v>
      </c>
      <c r="Y68">
        <f>BAWANA!AW68+BAWANA!AX68</f>
        <v>26.35</v>
      </c>
      <c r="Z68">
        <f>BAWANA!BD68+BAWANA!BE68</f>
        <v>26.35</v>
      </c>
      <c r="AA68">
        <f>BAWANA!X68+BAWANA!Y68</f>
        <v>26.35</v>
      </c>
      <c r="AB68">
        <f>BAWANA!AE68+BAWANA!AF68</f>
        <v>26.35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217.3</v>
      </c>
      <c r="E69">
        <f>BAWANA!AM69</f>
        <v>0</v>
      </c>
      <c r="F69">
        <f t="shared" si="11"/>
        <v>256</v>
      </c>
      <c r="G69">
        <f t="shared" si="12"/>
        <v>217.3</v>
      </c>
      <c r="H69" s="154"/>
      <c r="I69">
        <f>BRPL_EOD!AK69+BRPL_EOD!AL69</f>
        <v>82.04</v>
      </c>
      <c r="J69">
        <f>BYPL_EOD!AK69+BYPL_EOD!AL69</f>
        <v>41.11</v>
      </c>
      <c r="K69">
        <f>MES_EOD!AK69+MES_EOD!AL69</f>
        <v>5.82</v>
      </c>
      <c r="L69">
        <f>NDMC_EOD!AK69+NDMC_EOD!AL69</f>
        <v>31</v>
      </c>
      <c r="M69">
        <f>TPDDL_EOD!AK69+TPDDL_EOD!AL69</f>
        <v>57.32</v>
      </c>
      <c r="N69">
        <f t="shared" si="7"/>
        <v>217.29</v>
      </c>
      <c r="O69" s="154">
        <f t="shared" si="8"/>
        <v>1.0000000000019327E-2</v>
      </c>
      <c r="P69">
        <v>82.043775599429352</v>
      </c>
      <c r="Q69">
        <v>41.111891941644807</v>
      </c>
      <c r="R69">
        <v>5.8202678448156853</v>
      </c>
      <c r="S69">
        <v>31.001426664825811</v>
      </c>
      <c r="T69">
        <v>57.322637949284371</v>
      </c>
      <c r="U69" s="156">
        <f t="shared" si="9"/>
        <v>217.3</v>
      </c>
      <c r="V69" s="154">
        <f t="shared" si="10"/>
        <v>0</v>
      </c>
      <c r="Y69">
        <f>BAWANA!AW69+BAWANA!AX69</f>
        <v>26.35</v>
      </c>
      <c r="Z69">
        <f>BAWANA!BD69+BAWANA!BE69</f>
        <v>26.35</v>
      </c>
      <c r="AA69">
        <f>BAWANA!X69+BAWANA!Y69</f>
        <v>26.35</v>
      </c>
      <c r="AB69">
        <f>BAWANA!AE69+BAWANA!AF69</f>
        <v>26.35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217.3</v>
      </c>
      <c r="E70">
        <f>BAWANA!AM70</f>
        <v>0</v>
      </c>
      <c r="F70">
        <f t="shared" si="11"/>
        <v>256</v>
      </c>
      <c r="G70">
        <f t="shared" si="12"/>
        <v>217.3</v>
      </c>
      <c r="H70" s="154"/>
      <c r="I70">
        <f>BRPL_EOD!AK70+BRPL_EOD!AL70</f>
        <v>82.04</v>
      </c>
      <c r="J70">
        <f>BYPL_EOD!AK70+BYPL_EOD!AL70</f>
        <v>41.11</v>
      </c>
      <c r="K70">
        <f>MES_EOD!AK70+MES_EOD!AL70</f>
        <v>5.82</v>
      </c>
      <c r="L70">
        <f>NDMC_EOD!AK70+NDMC_EOD!AL70</f>
        <v>31</v>
      </c>
      <c r="M70">
        <f>TPDDL_EOD!AK70+TPDDL_EOD!AL70</f>
        <v>57.32</v>
      </c>
      <c r="N70">
        <f t="shared" si="7"/>
        <v>217.29</v>
      </c>
      <c r="O70" s="154">
        <f t="shared" si="8"/>
        <v>1.0000000000019327E-2</v>
      </c>
      <c r="P70">
        <v>82.043775599429352</v>
      </c>
      <c r="Q70">
        <v>41.111891941644807</v>
      </c>
      <c r="R70">
        <v>5.8202678448156853</v>
      </c>
      <c r="S70">
        <v>31.001426664825811</v>
      </c>
      <c r="T70">
        <v>57.322637949284371</v>
      </c>
      <c r="U70" s="156">
        <f t="shared" si="9"/>
        <v>217.3</v>
      </c>
      <c r="V70" s="154">
        <f t="shared" si="10"/>
        <v>0</v>
      </c>
      <c r="Y70">
        <f>BAWANA!AW70+BAWANA!AX70</f>
        <v>26.35</v>
      </c>
      <c r="Z70">
        <f>BAWANA!BD70+BAWANA!BE70</f>
        <v>26.35</v>
      </c>
      <c r="AA70">
        <f>BAWANA!X70+BAWANA!Y70</f>
        <v>26.35</v>
      </c>
      <c r="AB70">
        <f>BAWANA!AE70+BAWANA!AF70</f>
        <v>26.35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217.3</v>
      </c>
      <c r="E71">
        <f>BAWANA!AM71</f>
        <v>0</v>
      </c>
      <c r="F71">
        <f t="shared" si="11"/>
        <v>256</v>
      </c>
      <c r="G71">
        <f t="shared" si="12"/>
        <v>217.3</v>
      </c>
      <c r="H71" s="154"/>
      <c r="I71">
        <f>BRPL_EOD!AK71+BRPL_EOD!AL71</f>
        <v>82.04</v>
      </c>
      <c r="J71">
        <f>BYPL_EOD!AK71+BYPL_EOD!AL71</f>
        <v>41.11</v>
      </c>
      <c r="K71">
        <f>MES_EOD!AK71+MES_EOD!AL71</f>
        <v>5.82</v>
      </c>
      <c r="L71">
        <f>NDMC_EOD!AK71+NDMC_EOD!AL71</f>
        <v>31</v>
      </c>
      <c r="M71">
        <f>TPDDL_EOD!AK71+TPDDL_EOD!AL71</f>
        <v>57.32</v>
      </c>
      <c r="N71">
        <f t="shared" si="7"/>
        <v>217.29</v>
      </c>
      <c r="O71" s="154">
        <f t="shared" si="8"/>
        <v>1.0000000000019327E-2</v>
      </c>
      <c r="P71">
        <v>82.043775599429352</v>
      </c>
      <c r="Q71">
        <v>41.111891941644807</v>
      </c>
      <c r="R71">
        <v>5.8202678448156853</v>
      </c>
      <c r="S71">
        <v>31.001426664825811</v>
      </c>
      <c r="T71">
        <v>57.322637949284371</v>
      </c>
      <c r="U71" s="156">
        <f t="shared" si="9"/>
        <v>217.3</v>
      </c>
      <c r="V71" s="154">
        <f t="shared" si="10"/>
        <v>0</v>
      </c>
      <c r="Y71">
        <f>BAWANA!AW71+BAWANA!AX71</f>
        <v>26.35</v>
      </c>
      <c r="Z71">
        <f>BAWANA!BD71+BAWANA!BE71</f>
        <v>26.35</v>
      </c>
      <c r="AA71">
        <f>BAWANA!X71+BAWANA!Y71</f>
        <v>26.35</v>
      </c>
      <c r="AB71">
        <f>BAWANA!AE71+BAWANA!AF71</f>
        <v>26.35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217.3</v>
      </c>
      <c r="E72">
        <f>BAWANA!AM72</f>
        <v>0</v>
      </c>
      <c r="F72">
        <f t="shared" si="11"/>
        <v>256</v>
      </c>
      <c r="G72">
        <f t="shared" si="12"/>
        <v>217.3</v>
      </c>
      <c r="H72" s="154"/>
      <c r="I72">
        <f>BRPL_EOD!AK72+BRPL_EOD!AL72</f>
        <v>82.04</v>
      </c>
      <c r="J72">
        <f>BYPL_EOD!AK72+BYPL_EOD!AL72</f>
        <v>41.11</v>
      </c>
      <c r="K72">
        <f>MES_EOD!AK72+MES_EOD!AL72</f>
        <v>5.82</v>
      </c>
      <c r="L72">
        <f>NDMC_EOD!AK72+NDMC_EOD!AL72</f>
        <v>31</v>
      </c>
      <c r="M72">
        <f>TPDDL_EOD!AK72+TPDDL_EOD!AL72</f>
        <v>57.32</v>
      </c>
      <c r="N72">
        <f t="shared" si="7"/>
        <v>217.29</v>
      </c>
      <c r="O72" s="154">
        <f t="shared" si="8"/>
        <v>1.0000000000019327E-2</v>
      </c>
      <c r="P72">
        <v>82.043775599429352</v>
      </c>
      <c r="Q72">
        <v>41.111891941644807</v>
      </c>
      <c r="R72">
        <v>5.8202678448156853</v>
      </c>
      <c r="S72">
        <v>31.001426664825811</v>
      </c>
      <c r="T72">
        <v>57.322637949284371</v>
      </c>
      <c r="U72" s="156">
        <f t="shared" si="9"/>
        <v>217.3</v>
      </c>
      <c r="V72" s="154">
        <f t="shared" si="10"/>
        <v>0</v>
      </c>
      <c r="Y72">
        <f>BAWANA!AW72+BAWANA!AX72</f>
        <v>26.35</v>
      </c>
      <c r="Z72">
        <f>BAWANA!BD72+BAWANA!BE72</f>
        <v>26.35</v>
      </c>
      <c r="AA72">
        <f>BAWANA!X72+BAWANA!Y72</f>
        <v>26.35</v>
      </c>
      <c r="AB72">
        <f>BAWANA!AE72+BAWANA!AF72</f>
        <v>26.35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217.3</v>
      </c>
      <c r="E73">
        <f>BAWANA!AM73</f>
        <v>0</v>
      </c>
      <c r="F73">
        <f t="shared" si="11"/>
        <v>256</v>
      </c>
      <c r="G73">
        <f t="shared" si="12"/>
        <v>217.3</v>
      </c>
      <c r="H73" s="154"/>
      <c r="I73">
        <f>BRPL_EOD!AK73+BRPL_EOD!AL73</f>
        <v>82.04</v>
      </c>
      <c r="J73">
        <f>BYPL_EOD!AK73+BYPL_EOD!AL73</f>
        <v>41.11</v>
      </c>
      <c r="K73">
        <f>MES_EOD!AK73+MES_EOD!AL73</f>
        <v>5.82</v>
      </c>
      <c r="L73">
        <f>NDMC_EOD!AK73+NDMC_EOD!AL73</f>
        <v>31</v>
      </c>
      <c r="M73">
        <f>TPDDL_EOD!AK73+TPDDL_EOD!AL73</f>
        <v>57.32</v>
      </c>
      <c r="N73">
        <f t="shared" si="7"/>
        <v>217.29</v>
      </c>
      <c r="O73" s="154">
        <f t="shared" si="8"/>
        <v>1.0000000000019327E-2</v>
      </c>
      <c r="P73">
        <v>82.043775599429352</v>
      </c>
      <c r="Q73">
        <v>41.111891941644807</v>
      </c>
      <c r="R73">
        <v>5.8202678448156853</v>
      </c>
      <c r="S73">
        <v>31.001426664825811</v>
      </c>
      <c r="T73">
        <v>57.322637949284371</v>
      </c>
      <c r="U73" s="156">
        <f t="shared" si="9"/>
        <v>217.3</v>
      </c>
      <c r="V73" s="154">
        <f t="shared" si="10"/>
        <v>0</v>
      </c>
      <c r="Y73">
        <f>BAWANA!AW73+BAWANA!AX73</f>
        <v>26.35</v>
      </c>
      <c r="Z73">
        <f>BAWANA!BD73+BAWANA!BE73</f>
        <v>26.35</v>
      </c>
      <c r="AA73">
        <f>BAWANA!X73+BAWANA!Y73</f>
        <v>26.35</v>
      </c>
      <c r="AB73">
        <f>BAWANA!AE73+BAWANA!AF73</f>
        <v>26.35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217.3</v>
      </c>
      <c r="E74">
        <f>BAWANA!AM74</f>
        <v>0</v>
      </c>
      <c r="F74">
        <f t="shared" si="11"/>
        <v>256</v>
      </c>
      <c r="G74">
        <f t="shared" si="12"/>
        <v>217.3</v>
      </c>
      <c r="H74" s="154"/>
      <c r="I74">
        <f>BRPL_EOD!AK74+BRPL_EOD!AL74</f>
        <v>82.04</v>
      </c>
      <c r="J74">
        <f>BYPL_EOD!AK74+BYPL_EOD!AL74</f>
        <v>41.11</v>
      </c>
      <c r="K74">
        <f>MES_EOD!AK74+MES_EOD!AL74</f>
        <v>5.82</v>
      </c>
      <c r="L74">
        <f>NDMC_EOD!AK74+NDMC_EOD!AL74</f>
        <v>31</v>
      </c>
      <c r="M74">
        <f>TPDDL_EOD!AK74+TPDDL_EOD!AL74</f>
        <v>57.32</v>
      </c>
      <c r="N74">
        <f t="shared" si="7"/>
        <v>217.29</v>
      </c>
      <c r="O74" s="154">
        <f t="shared" si="8"/>
        <v>1.0000000000019327E-2</v>
      </c>
      <c r="P74">
        <v>82.043775599429352</v>
      </c>
      <c r="Q74">
        <v>41.111891941644807</v>
      </c>
      <c r="R74">
        <v>5.8202678448156853</v>
      </c>
      <c r="S74">
        <v>31.001426664825811</v>
      </c>
      <c r="T74">
        <v>57.322637949284371</v>
      </c>
      <c r="U74" s="156">
        <f t="shared" si="9"/>
        <v>217.3</v>
      </c>
      <c r="V74" s="154">
        <f t="shared" si="10"/>
        <v>0</v>
      </c>
      <c r="Y74">
        <f>BAWANA!AW74+BAWANA!AX74</f>
        <v>26.35</v>
      </c>
      <c r="Z74">
        <f>BAWANA!BD74+BAWANA!BE74</f>
        <v>26.35</v>
      </c>
      <c r="AA74">
        <f>BAWANA!X74+BAWANA!Y74</f>
        <v>26.35</v>
      </c>
      <c r="AB74">
        <f>BAWANA!AE74+BAWANA!AF74</f>
        <v>26.35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217.3</v>
      </c>
      <c r="E75">
        <f>BAWANA!AM75</f>
        <v>0</v>
      </c>
      <c r="F75">
        <f t="shared" si="11"/>
        <v>256</v>
      </c>
      <c r="G75">
        <f t="shared" si="12"/>
        <v>217.3</v>
      </c>
      <c r="H75" s="154"/>
      <c r="I75">
        <f>BRPL_EOD!AK75+BRPL_EOD!AL75</f>
        <v>82.04</v>
      </c>
      <c r="J75">
        <f>BYPL_EOD!AK75+BYPL_EOD!AL75</f>
        <v>41.11</v>
      </c>
      <c r="K75">
        <f>MES_EOD!AK75+MES_EOD!AL75</f>
        <v>5.82</v>
      </c>
      <c r="L75">
        <f>NDMC_EOD!AK75+NDMC_EOD!AL75</f>
        <v>31</v>
      </c>
      <c r="M75">
        <f>TPDDL_EOD!AK75+TPDDL_EOD!AL75</f>
        <v>57.32</v>
      </c>
      <c r="N75">
        <f t="shared" si="7"/>
        <v>217.29</v>
      </c>
      <c r="O75" s="154">
        <f t="shared" si="8"/>
        <v>1.0000000000019327E-2</v>
      </c>
      <c r="P75">
        <v>82.043775599429352</v>
      </c>
      <c r="Q75">
        <v>41.111891941644807</v>
      </c>
      <c r="R75">
        <v>5.8202678448156853</v>
      </c>
      <c r="S75">
        <v>31.001426664825811</v>
      </c>
      <c r="T75">
        <v>57.322637949284371</v>
      </c>
      <c r="U75" s="156">
        <f t="shared" si="9"/>
        <v>217.3</v>
      </c>
      <c r="V75" s="154">
        <f t="shared" si="10"/>
        <v>0</v>
      </c>
      <c r="Y75">
        <f>BAWANA!AW75+BAWANA!AX75</f>
        <v>26.35</v>
      </c>
      <c r="Z75">
        <f>BAWANA!BD75+BAWANA!BE75</f>
        <v>26.35</v>
      </c>
      <c r="AA75">
        <f>BAWANA!X75+BAWANA!Y75</f>
        <v>26.35</v>
      </c>
      <c r="AB75">
        <f>BAWANA!AE75+BAWANA!AF75</f>
        <v>26.35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217.3</v>
      </c>
      <c r="E76">
        <f>BAWANA!AM76</f>
        <v>0</v>
      </c>
      <c r="F76">
        <f t="shared" si="11"/>
        <v>256</v>
      </c>
      <c r="G76">
        <f t="shared" si="12"/>
        <v>217.3</v>
      </c>
      <c r="H76" s="154"/>
      <c r="I76">
        <f>BRPL_EOD!AK76+BRPL_EOD!AL76</f>
        <v>82.04</v>
      </c>
      <c r="J76">
        <f>BYPL_EOD!AK76+BYPL_EOD!AL76</f>
        <v>41.11</v>
      </c>
      <c r="K76">
        <f>MES_EOD!AK76+MES_EOD!AL76</f>
        <v>5.82</v>
      </c>
      <c r="L76">
        <f>NDMC_EOD!AK76+NDMC_EOD!AL76</f>
        <v>31</v>
      </c>
      <c r="M76">
        <f>TPDDL_EOD!AK76+TPDDL_EOD!AL76</f>
        <v>57.32</v>
      </c>
      <c r="N76">
        <f t="shared" si="7"/>
        <v>217.29</v>
      </c>
      <c r="O76" s="154">
        <f t="shared" si="8"/>
        <v>1.0000000000019327E-2</v>
      </c>
      <c r="P76">
        <v>82.043775599429352</v>
      </c>
      <c r="Q76">
        <v>41.111891941644807</v>
      </c>
      <c r="R76">
        <v>5.8202678448156853</v>
      </c>
      <c r="S76">
        <v>31.001426664825811</v>
      </c>
      <c r="T76">
        <v>57.322637949284371</v>
      </c>
      <c r="U76" s="156">
        <f t="shared" si="9"/>
        <v>217.3</v>
      </c>
      <c r="V76" s="154">
        <f t="shared" si="10"/>
        <v>0</v>
      </c>
      <c r="Y76">
        <f>BAWANA!AW76+BAWANA!AX76</f>
        <v>26.35</v>
      </c>
      <c r="Z76">
        <f>BAWANA!BD76+BAWANA!BE76</f>
        <v>26.35</v>
      </c>
      <c r="AA76">
        <f>BAWANA!X76+BAWANA!Y76</f>
        <v>26.35</v>
      </c>
      <c r="AB76">
        <f>BAWANA!AE76+BAWANA!AF76</f>
        <v>26.35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217.3</v>
      </c>
      <c r="E77">
        <f>BAWANA!AM77</f>
        <v>0</v>
      </c>
      <c r="F77">
        <f t="shared" si="11"/>
        <v>256</v>
      </c>
      <c r="G77">
        <f t="shared" si="12"/>
        <v>217.3</v>
      </c>
      <c r="H77" s="154"/>
      <c r="I77">
        <f>BRPL_EOD!AK77+BRPL_EOD!AL77</f>
        <v>82.04</v>
      </c>
      <c r="J77">
        <f>BYPL_EOD!AK77+BYPL_EOD!AL77</f>
        <v>41.11</v>
      </c>
      <c r="K77">
        <f>MES_EOD!AK77+MES_EOD!AL77</f>
        <v>5.82</v>
      </c>
      <c r="L77">
        <f>NDMC_EOD!AK77+NDMC_EOD!AL77</f>
        <v>31</v>
      </c>
      <c r="M77">
        <f>TPDDL_EOD!AK77+TPDDL_EOD!AL77</f>
        <v>57.32</v>
      </c>
      <c r="N77">
        <f t="shared" si="7"/>
        <v>217.29</v>
      </c>
      <c r="O77" s="154">
        <f t="shared" si="8"/>
        <v>1.0000000000019327E-2</v>
      </c>
      <c r="P77">
        <v>82.043775599429352</v>
      </c>
      <c r="Q77">
        <v>41.111891941644807</v>
      </c>
      <c r="R77">
        <v>5.8202678448156853</v>
      </c>
      <c r="S77">
        <v>31.001426664825811</v>
      </c>
      <c r="T77">
        <v>57.322637949284371</v>
      </c>
      <c r="U77" s="156">
        <f t="shared" si="9"/>
        <v>217.3</v>
      </c>
      <c r="V77" s="154">
        <f t="shared" si="10"/>
        <v>0</v>
      </c>
      <c r="Y77">
        <f>BAWANA!AW77+BAWANA!AX77</f>
        <v>26.35</v>
      </c>
      <c r="Z77">
        <f>BAWANA!BD77+BAWANA!BE77</f>
        <v>26.35</v>
      </c>
      <c r="AA77">
        <f>BAWANA!X77+BAWANA!Y77</f>
        <v>26.35</v>
      </c>
      <c r="AB77">
        <f>BAWANA!AE77+BAWANA!AF77</f>
        <v>26.35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217.3</v>
      </c>
      <c r="E78">
        <f>BAWANA!AM78</f>
        <v>0</v>
      </c>
      <c r="F78">
        <f t="shared" si="11"/>
        <v>256</v>
      </c>
      <c r="G78">
        <f t="shared" si="12"/>
        <v>217.3</v>
      </c>
      <c r="H78" s="154"/>
      <c r="I78">
        <f>BRPL_EOD!AK78+BRPL_EOD!AL78</f>
        <v>82.04</v>
      </c>
      <c r="J78">
        <f>BYPL_EOD!AK78+BYPL_EOD!AL78</f>
        <v>41.11</v>
      </c>
      <c r="K78">
        <f>MES_EOD!AK78+MES_EOD!AL78</f>
        <v>5.82</v>
      </c>
      <c r="L78">
        <f>NDMC_EOD!AK78+NDMC_EOD!AL78</f>
        <v>31</v>
      </c>
      <c r="M78">
        <f>TPDDL_EOD!AK78+TPDDL_EOD!AL78</f>
        <v>57.32</v>
      </c>
      <c r="N78">
        <f t="shared" si="7"/>
        <v>217.29</v>
      </c>
      <c r="O78" s="154">
        <f t="shared" si="8"/>
        <v>1.0000000000019327E-2</v>
      </c>
      <c r="P78">
        <v>82.043775599429352</v>
      </c>
      <c r="Q78">
        <v>41.111891941644807</v>
      </c>
      <c r="R78">
        <v>5.8202678448156853</v>
      </c>
      <c r="S78">
        <v>31.001426664825811</v>
      </c>
      <c r="T78">
        <v>57.322637949284371</v>
      </c>
      <c r="U78" s="156">
        <f t="shared" si="9"/>
        <v>217.3</v>
      </c>
      <c r="V78" s="154">
        <f t="shared" si="10"/>
        <v>0</v>
      </c>
      <c r="Y78">
        <f>BAWANA!AW78+BAWANA!AX78</f>
        <v>26.35</v>
      </c>
      <c r="Z78">
        <f>BAWANA!BD78+BAWANA!BE78</f>
        <v>26.35</v>
      </c>
      <c r="AA78">
        <f>BAWANA!X78+BAWANA!Y78</f>
        <v>26.35</v>
      </c>
      <c r="AB78">
        <f>BAWANA!AE78+BAWANA!AF78</f>
        <v>26.35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217.3</v>
      </c>
      <c r="E79">
        <f>BAWANA!AM79</f>
        <v>0</v>
      </c>
      <c r="F79">
        <f t="shared" si="11"/>
        <v>256</v>
      </c>
      <c r="G79">
        <f t="shared" si="12"/>
        <v>217.3</v>
      </c>
      <c r="H79" s="154"/>
      <c r="I79">
        <f>BRPL_EOD!AK79+BRPL_EOD!AL79</f>
        <v>82.04</v>
      </c>
      <c r="J79">
        <f>BYPL_EOD!AK79+BYPL_EOD!AL79</f>
        <v>41.11</v>
      </c>
      <c r="K79">
        <f>MES_EOD!AK79+MES_EOD!AL79</f>
        <v>5.82</v>
      </c>
      <c r="L79">
        <f>NDMC_EOD!AK79+NDMC_EOD!AL79</f>
        <v>31</v>
      </c>
      <c r="M79">
        <f>TPDDL_EOD!AK79+TPDDL_EOD!AL79</f>
        <v>57.32</v>
      </c>
      <c r="N79">
        <f t="shared" si="7"/>
        <v>217.29</v>
      </c>
      <c r="O79" s="154">
        <f t="shared" si="8"/>
        <v>1.0000000000019327E-2</v>
      </c>
      <c r="P79">
        <v>82.043775599429352</v>
      </c>
      <c r="Q79">
        <v>41.111891941644807</v>
      </c>
      <c r="R79">
        <v>5.8202678448156853</v>
      </c>
      <c r="S79">
        <v>31.001426664825811</v>
      </c>
      <c r="T79">
        <v>57.322637949284371</v>
      </c>
      <c r="U79" s="156">
        <f t="shared" si="9"/>
        <v>217.3</v>
      </c>
      <c r="V79" s="154">
        <f t="shared" si="10"/>
        <v>0</v>
      </c>
      <c r="Y79">
        <f>BAWANA!AW79+BAWANA!AX79</f>
        <v>26.35</v>
      </c>
      <c r="Z79">
        <f>BAWANA!BD79+BAWANA!BE79</f>
        <v>26.35</v>
      </c>
      <c r="AA79">
        <f>BAWANA!X79+BAWANA!Y79</f>
        <v>26.35</v>
      </c>
      <c r="AB79">
        <f>BAWANA!AE79+BAWANA!AF79</f>
        <v>26.35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217.3</v>
      </c>
      <c r="E80">
        <f>BAWANA!AM80</f>
        <v>0</v>
      </c>
      <c r="F80">
        <f t="shared" si="11"/>
        <v>256</v>
      </c>
      <c r="G80">
        <f t="shared" si="12"/>
        <v>217.3</v>
      </c>
      <c r="H80" s="154"/>
      <c r="I80">
        <f>BRPL_EOD!AK80+BRPL_EOD!AL80</f>
        <v>82.04</v>
      </c>
      <c r="J80">
        <f>BYPL_EOD!AK80+BYPL_EOD!AL80</f>
        <v>41.11</v>
      </c>
      <c r="K80">
        <f>MES_EOD!AK80+MES_EOD!AL80</f>
        <v>5.82</v>
      </c>
      <c r="L80">
        <f>NDMC_EOD!AK80+NDMC_EOD!AL80</f>
        <v>31</v>
      </c>
      <c r="M80">
        <f>TPDDL_EOD!AK80+TPDDL_EOD!AL80</f>
        <v>57.32</v>
      </c>
      <c r="N80">
        <f t="shared" si="7"/>
        <v>217.29</v>
      </c>
      <c r="O80" s="154">
        <f t="shared" si="8"/>
        <v>1.0000000000019327E-2</v>
      </c>
      <c r="P80">
        <v>82.043775599429352</v>
      </c>
      <c r="Q80">
        <v>41.111891941644807</v>
      </c>
      <c r="R80">
        <v>5.8202678448156853</v>
      </c>
      <c r="S80">
        <v>31.001426664825811</v>
      </c>
      <c r="T80">
        <v>57.322637949284371</v>
      </c>
      <c r="U80" s="156">
        <f t="shared" si="9"/>
        <v>217.3</v>
      </c>
      <c r="V80" s="154">
        <f t="shared" si="10"/>
        <v>0</v>
      </c>
      <c r="Y80">
        <f>BAWANA!AW80+BAWANA!AX80</f>
        <v>26.35</v>
      </c>
      <c r="Z80">
        <f>BAWANA!BD80+BAWANA!BE80</f>
        <v>26.35</v>
      </c>
      <c r="AA80">
        <f>BAWANA!X80+BAWANA!Y80</f>
        <v>26.35</v>
      </c>
      <c r="AB80">
        <f>BAWANA!AE80+BAWANA!AF80</f>
        <v>26.35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217.3</v>
      </c>
      <c r="E81">
        <f>BAWANA!AM81</f>
        <v>0</v>
      </c>
      <c r="F81">
        <f t="shared" si="11"/>
        <v>256</v>
      </c>
      <c r="G81">
        <f t="shared" si="12"/>
        <v>217.3</v>
      </c>
      <c r="H81" s="154"/>
      <c r="I81">
        <f>BRPL_EOD!AK81+BRPL_EOD!AL81</f>
        <v>82.04</v>
      </c>
      <c r="J81">
        <f>BYPL_EOD!AK81+BYPL_EOD!AL81</f>
        <v>41.11</v>
      </c>
      <c r="K81">
        <f>MES_EOD!AK81+MES_EOD!AL81</f>
        <v>5.82</v>
      </c>
      <c r="L81">
        <f>NDMC_EOD!AK81+NDMC_EOD!AL81</f>
        <v>31</v>
      </c>
      <c r="M81">
        <f>TPDDL_EOD!AK81+TPDDL_EOD!AL81</f>
        <v>57.32</v>
      </c>
      <c r="N81">
        <f t="shared" si="7"/>
        <v>217.29</v>
      </c>
      <c r="O81" s="154">
        <f t="shared" si="8"/>
        <v>1.0000000000019327E-2</v>
      </c>
      <c r="P81">
        <v>82.043775599429352</v>
      </c>
      <c r="Q81">
        <v>41.111891941644807</v>
      </c>
      <c r="R81">
        <v>5.8202678448156853</v>
      </c>
      <c r="S81">
        <v>31.001426664825811</v>
      </c>
      <c r="T81">
        <v>57.322637949284371</v>
      </c>
      <c r="U81" s="156">
        <f t="shared" si="9"/>
        <v>217.3</v>
      </c>
      <c r="V81" s="154">
        <f t="shared" si="10"/>
        <v>0</v>
      </c>
      <c r="Y81">
        <f>BAWANA!AW81+BAWANA!AX81</f>
        <v>26.35</v>
      </c>
      <c r="Z81">
        <f>BAWANA!BD81+BAWANA!BE81</f>
        <v>26.35</v>
      </c>
      <c r="AA81">
        <f>BAWANA!X81+BAWANA!Y81</f>
        <v>26.35</v>
      </c>
      <c r="AB81">
        <f>BAWANA!AE81+BAWANA!AF81</f>
        <v>26.35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217.3</v>
      </c>
      <c r="E82">
        <f>BAWANA!AM82</f>
        <v>0</v>
      </c>
      <c r="F82">
        <f t="shared" si="11"/>
        <v>256</v>
      </c>
      <c r="G82">
        <f t="shared" si="12"/>
        <v>217.3</v>
      </c>
      <c r="H82" s="154"/>
      <c r="I82">
        <f>BRPL_EOD!AK82+BRPL_EOD!AL82</f>
        <v>82.04</v>
      </c>
      <c r="J82">
        <f>BYPL_EOD!AK82+BYPL_EOD!AL82</f>
        <v>41.11</v>
      </c>
      <c r="K82">
        <f>MES_EOD!AK82+MES_EOD!AL82</f>
        <v>5.82</v>
      </c>
      <c r="L82">
        <f>NDMC_EOD!AK82+NDMC_EOD!AL82</f>
        <v>31</v>
      </c>
      <c r="M82">
        <f>TPDDL_EOD!AK82+TPDDL_EOD!AL82</f>
        <v>57.32</v>
      </c>
      <c r="N82">
        <f t="shared" si="7"/>
        <v>217.29</v>
      </c>
      <c r="O82" s="154">
        <f t="shared" si="8"/>
        <v>1.0000000000019327E-2</v>
      </c>
      <c r="P82">
        <v>82.043775599429352</v>
      </c>
      <c r="Q82">
        <v>41.111891941644807</v>
      </c>
      <c r="R82">
        <v>5.8202678448156853</v>
      </c>
      <c r="S82">
        <v>31.001426664825811</v>
      </c>
      <c r="T82">
        <v>57.322637949284371</v>
      </c>
      <c r="U82" s="156">
        <f t="shared" si="9"/>
        <v>217.3</v>
      </c>
      <c r="V82" s="154">
        <f t="shared" si="10"/>
        <v>0</v>
      </c>
      <c r="Y82">
        <f>BAWANA!AW82+BAWANA!AX82</f>
        <v>26.35</v>
      </c>
      <c r="Z82">
        <f>BAWANA!BD82+BAWANA!BE82</f>
        <v>26.35</v>
      </c>
      <c r="AA82">
        <f>BAWANA!X82+BAWANA!Y82</f>
        <v>26.35</v>
      </c>
      <c r="AB82">
        <f>BAWANA!AE82+BAWANA!AF82</f>
        <v>26.35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217.3</v>
      </c>
      <c r="E83">
        <f>BAWANA!AM83</f>
        <v>0</v>
      </c>
      <c r="F83">
        <f t="shared" si="11"/>
        <v>256</v>
      </c>
      <c r="G83">
        <f t="shared" si="12"/>
        <v>217.3</v>
      </c>
      <c r="H83" s="154"/>
      <c r="I83">
        <f>BRPL_EOD!AK83+BRPL_EOD!AL83</f>
        <v>82.04</v>
      </c>
      <c r="J83">
        <f>BYPL_EOD!AK83+BYPL_EOD!AL83</f>
        <v>41.11</v>
      </c>
      <c r="K83">
        <f>MES_EOD!AK83+MES_EOD!AL83</f>
        <v>5.82</v>
      </c>
      <c r="L83">
        <f>NDMC_EOD!AK83+NDMC_EOD!AL83</f>
        <v>31</v>
      </c>
      <c r="M83">
        <f>TPDDL_EOD!AK83+TPDDL_EOD!AL83</f>
        <v>57.32</v>
      </c>
      <c r="N83">
        <f t="shared" si="7"/>
        <v>217.29</v>
      </c>
      <c r="O83" s="154">
        <f t="shared" si="8"/>
        <v>1.0000000000019327E-2</v>
      </c>
      <c r="P83">
        <v>82.043775599429352</v>
      </c>
      <c r="Q83">
        <v>41.111891941644807</v>
      </c>
      <c r="R83">
        <v>5.8202678448156853</v>
      </c>
      <c r="S83">
        <v>31.001426664825811</v>
      </c>
      <c r="T83">
        <v>57.322637949284371</v>
      </c>
      <c r="U83" s="156">
        <f t="shared" si="9"/>
        <v>217.3</v>
      </c>
      <c r="V83" s="154">
        <f t="shared" si="10"/>
        <v>0</v>
      </c>
      <c r="Y83">
        <f>BAWANA!AW83+BAWANA!AX83</f>
        <v>26.35</v>
      </c>
      <c r="Z83">
        <f>BAWANA!BD83+BAWANA!BE83</f>
        <v>26.35</v>
      </c>
      <c r="AA83">
        <f>BAWANA!X83+BAWANA!Y83</f>
        <v>26.35</v>
      </c>
      <c r="AB83">
        <f>BAWANA!AE83+BAWANA!AF83</f>
        <v>26.35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217.3</v>
      </c>
      <c r="E84">
        <f>BAWANA!AM84</f>
        <v>0</v>
      </c>
      <c r="F84">
        <f t="shared" si="11"/>
        <v>256</v>
      </c>
      <c r="G84">
        <f t="shared" si="12"/>
        <v>217.3</v>
      </c>
      <c r="H84" s="154"/>
      <c r="I84">
        <f>BRPL_EOD!AK84+BRPL_EOD!AL84</f>
        <v>82.04</v>
      </c>
      <c r="J84">
        <f>BYPL_EOD!AK84+BYPL_EOD!AL84</f>
        <v>41.11</v>
      </c>
      <c r="K84">
        <f>MES_EOD!AK84+MES_EOD!AL84</f>
        <v>5.82</v>
      </c>
      <c r="L84">
        <f>NDMC_EOD!AK84+NDMC_EOD!AL84</f>
        <v>31</v>
      </c>
      <c r="M84">
        <f>TPDDL_EOD!AK84+TPDDL_EOD!AL84</f>
        <v>57.32</v>
      </c>
      <c r="N84">
        <f t="shared" si="7"/>
        <v>217.29</v>
      </c>
      <c r="O84" s="154">
        <f t="shared" si="8"/>
        <v>1.0000000000019327E-2</v>
      </c>
      <c r="P84">
        <v>82.043775599429352</v>
      </c>
      <c r="Q84">
        <v>41.111891941644807</v>
      </c>
      <c r="R84">
        <v>5.8202678448156853</v>
      </c>
      <c r="S84">
        <v>31.001426664825811</v>
      </c>
      <c r="T84">
        <v>57.322637949284371</v>
      </c>
      <c r="U84" s="156">
        <f t="shared" si="9"/>
        <v>217.3</v>
      </c>
      <c r="V84" s="154">
        <f t="shared" si="10"/>
        <v>0</v>
      </c>
      <c r="Y84">
        <f>BAWANA!AW84+BAWANA!AX84</f>
        <v>26.35</v>
      </c>
      <c r="Z84">
        <f>BAWANA!BD84+BAWANA!BE84</f>
        <v>26.35</v>
      </c>
      <c r="AA84">
        <f>BAWANA!X84+BAWANA!Y84</f>
        <v>26.35</v>
      </c>
      <c r="AB84">
        <f>BAWANA!AE84+BAWANA!AF84</f>
        <v>26.35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217.3</v>
      </c>
      <c r="E85">
        <f>BAWANA!AM85</f>
        <v>0</v>
      </c>
      <c r="F85">
        <f t="shared" si="11"/>
        <v>256</v>
      </c>
      <c r="G85">
        <f t="shared" si="12"/>
        <v>217.3</v>
      </c>
      <c r="H85" s="154"/>
      <c r="I85">
        <f>BRPL_EOD!AK85+BRPL_EOD!AL85</f>
        <v>82.04</v>
      </c>
      <c r="J85">
        <f>BYPL_EOD!AK85+BYPL_EOD!AL85</f>
        <v>41.11</v>
      </c>
      <c r="K85">
        <f>MES_EOD!AK85+MES_EOD!AL85</f>
        <v>5.82</v>
      </c>
      <c r="L85">
        <f>NDMC_EOD!AK85+NDMC_EOD!AL85</f>
        <v>31</v>
      </c>
      <c r="M85">
        <f>TPDDL_EOD!AK85+TPDDL_EOD!AL85</f>
        <v>57.32</v>
      </c>
      <c r="N85">
        <f t="shared" si="7"/>
        <v>217.29</v>
      </c>
      <c r="O85" s="154">
        <f t="shared" si="8"/>
        <v>1.0000000000019327E-2</v>
      </c>
      <c r="P85">
        <v>82.043775599429352</v>
      </c>
      <c r="Q85">
        <v>41.111891941644807</v>
      </c>
      <c r="R85">
        <v>5.8202678448156853</v>
      </c>
      <c r="S85">
        <v>31.001426664825811</v>
      </c>
      <c r="T85">
        <v>57.322637949284371</v>
      </c>
      <c r="U85" s="156">
        <f t="shared" si="9"/>
        <v>217.3</v>
      </c>
      <c r="V85" s="154">
        <f t="shared" si="10"/>
        <v>0</v>
      </c>
      <c r="Y85">
        <f>BAWANA!AW85+BAWANA!AX85</f>
        <v>26.35</v>
      </c>
      <c r="Z85">
        <f>BAWANA!BD85+BAWANA!BE85</f>
        <v>26.35</v>
      </c>
      <c r="AA85">
        <f>BAWANA!X85+BAWANA!Y85</f>
        <v>26.35</v>
      </c>
      <c r="AB85">
        <f>BAWANA!AE85+BAWANA!AF85</f>
        <v>26.35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217.3</v>
      </c>
      <c r="E86">
        <f>BAWANA!AM86</f>
        <v>0</v>
      </c>
      <c r="F86">
        <f t="shared" si="11"/>
        <v>256</v>
      </c>
      <c r="G86">
        <f t="shared" si="12"/>
        <v>217.3</v>
      </c>
      <c r="H86" s="154"/>
      <c r="I86">
        <f>BRPL_EOD!AK86+BRPL_EOD!AL86</f>
        <v>82.04</v>
      </c>
      <c r="J86">
        <f>BYPL_EOD!AK86+BYPL_EOD!AL86</f>
        <v>41.11</v>
      </c>
      <c r="K86">
        <f>MES_EOD!AK86+MES_EOD!AL86</f>
        <v>5.82</v>
      </c>
      <c r="L86">
        <f>NDMC_EOD!AK86+NDMC_EOD!AL86</f>
        <v>31</v>
      </c>
      <c r="M86">
        <f>TPDDL_EOD!AK86+TPDDL_EOD!AL86</f>
        <v>57.32</v>
      </c>
      <c r="N86">
        <f t="shared" si="7"/>
        <v>217.29</v>
      </c>
      <c r="O86" s="154">
        <f t="shared" si="8"/>
        <v>1.0000000000019327E-2</v>
      </c>
      <c r="P86">
        <v>82.043775599429352</v>
      </c>
      <c r="Q86">
        <v>41.111891941644807</v>
      </c>
      <c r="R86">
        <v>5.8202678448156853</v>
      </c>
      <c r="S86">
        <v>31.001426664825811</v>
      </c>
      <c r="T86">
        <v>57.322637949284371</v>
      </c>
      <c r="U86" s="156">
        <f t="shared" si="9"/>
        <v>217.3</v>
      </c>
      <c r="V86" s="154">
        <f t="shared" si="10"/>
        <v>0</v>
      </c>
      <c r="Y86">
        <f>BAWANA!AW86+BAWANA!AX86</f>
        <v>26.35</v>
      </c>
      <c r="Z86">
        <f>BAWANA!BD86+BAWANA!BE86</f>
        <v>26.35</v>
      </c>
      <c r="AA86">
        <f>BAWANA!X86+BAWANA!Y86</f>
        <v>26.35</v>
      </c>
      <c r="AB86">
        <f>BAWANA!AE86+BAWANA!AF86</f>
        <v>26.35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217.3</v>
      </c>
      <c r="E87">
        <f>BAWANA!AM87</f>
        <v>0</v>
      </c>
      <c r="F87">
        <f t="shared" si="11"/>
        <v>256</v>
      </c>
      <c r="G87">
        <f t="shared" si="12"/>
        <v>217.3</v>
      </c>
      <c r="H87" s="154"/>
      <c r="I87">
        <f>BRPL_EOD!AK87+BRPL_EOD!AL87</f>
        <v>82.04</v>
      </c>
      <c r="J87">
        <f>BYPL_EOD!AK87+BYPL_EOD!AL87</f>
        <v>41.11</v>
      </c>
      <c r="K87">
        <f>MES_EOD!AK87+MES_EOD!AL87</f>
        <v>5.82</v>
      </c>
      <c r="L87">
        <f>NDMC_EOD!AK87+NDMC_EOD!AL87</f>
        <v>31</v>
      </c>
      <c r="M87">
        <f>TPDDL_EOD!AK87+TPDDL_EOD!AL87</f>
        <v>57.32</v>
      </c>
      <c r="N87">
        <f t="shared" si="7"/>
        <v>217.29</v>
      </c>
      <c r="O87" s="154">
        <f t="shared" si="8"/>
        <v>1.0000000000019327E-2</v>
      </c>
      <c r="P87">
        <v>82.043775599429352</v>
      </c>
      <c r="Q87">
        <v>41.111891941644807</v>
      </c>
      <c r="R87">
        <v>5.8202678448156853</v>
      </c>
      <c r="S87">
        <v>31.001426664825811</v>
      </c>
      <c r="T87">
        <v>57.322637949284371</v>
      </c>
      <c r="U87" s="156">
        <f t="shared" si="9"/>
        <v>217.3</v>
      </c>
      <c r="V87" s="154">
        <f t="shared" si="10"/>
        <v>0</v>
      </c>
      <c r="Y87">
        <f>BAWANA!AW87+BAWANA!AX87</f>
        <v>26.35</v>
      </c>
      <c r="Z87">
        <f>BAWANA!BD87+BAWANA!BE87</f>
        <v>26.35</v>
      </c>
      <c r="AA87">
        <f>BAWANA!X87+BAWANA!Y87</f>
        <v>26.35</v>
      </c>
      <c r="AB87">
        <f>BAWANA!AE87+BAWANA!AF87</f>
        <v>26.35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217.3</v>
      </c>
      <c r="E88">
        <f>BAWANA!AM88</f>
        <v>0</v>
      </c>
      <c r="F88">
        <f t="shared" si="11"/>
        <v>256</v>
      </c>
      <c r="G88">
        <f t="shared" si="12"/>
        <v>217.3</v>
      </c>
      <c r="H88" s="154"/>
      <c r="I88">
        <f>BRPL_EOD!AK88+BRPL_EOD!AL88</f>
        <v>82.04</v>
      </c>
      <c r="J88">
        <f>BYPL_EOD!AK88+BYPL_EOD!AL88</f>
        <v>41.11</v>
      </c>
      <c r="K88">
        <f>MES_EOD!AK88+MES_EOD!AL88</f>
        <v>5.82</v>
      </c>
      <c r="L88">
        <f>NDMC_EOD!AK88+NDMC_EOD!AL88</f>
        <v>31</v>
      </c>
      <c r="M88">
        <f>TPDDL_EOD!AK88+TPDDL_EOD!AL88</f>
        <v>57.32</v>
      </c>
      <c r="N88">
        <f t="shared" si="7"/>
        <v>217.29</v>
      </c>
      <c r="O88" s="154">
        <f t="shared" si="8"/>
        <v>1.0000000000019327E-2</v>
      </c>
      <c r="P88">
        <v>82.043775599429352</v>
      </c>
      <c r="Q88">
        <v>41.111891941644807</v>
      </c>
      <c r="R88">
        <v>5.8202678448156853</v>
      </c>
      <c r="S88">
        <v>31.001426664825811</v>
      </c>
      <c r="T88">
        <v>57.322637949284371</v>
      </c>
      <c r="U88" s="156">
        <f t="shared" si="9"/>
        <v>217.3</v>
      </c>
      <c r="V88" s="154">
        <f t="shared" si="10"/>
        <v>0</v>
      </c>
      <c r="Y88">
        <f>BAWANA!AW88+BAWANA!AX88</f>
        <v>26.35</v>
      </c>
      <c r="Z88">
        <f>BAWANA!BD88+BAWANA!BE88</f>
        <v>26.35</v>
      </c>
      <c r="AA88">
        <f>BAWANA!X88+BAWANA!Y88</f>
        <v>26.35</v>
      </c>
      <c r="AB88">
        <f>BAWANA!AE88+BAWANA!AF88</f>
        <v>26.35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217.3</v>
      </c>
      <c r="E89">
        <f>BAWANA!AM89</f>
        <v>0</v>
      </c>
      <c r="F89">
        <f t="shared" si="11"/>
        <v>256</v>
      </c>
      <c r="G89">
        <f t="shared" si="12"/>
        <v>217.3</v>
      </c>
      <c r="H89" s="154"/>
      <c r="I89">
        <f>BRPL_EOD!AK89+BRPL_EOD!AL89</f>
        <v>82.04</v>
      </c>
      <c r="J89">
        <f>BYPL_EOD!AK89+BYPL_EOD!AL89</f>
        <v>41.11</v>
      </c>
      <c r="K89">
        <f>MES_EOD!AK89+MES_EOD!AL89</f>
        <v>5.82</v>
      </c>
      <c r="L89">
        <f>NDMC_EOD!AK89+NDMC_EOD!AL89</f>
        <v>31</v>
      </c>
      <c r="M89">
        <f>TPDDL_EOD!AK89+TPDDL_EOD!AL89</f>
        <v>57.32</v>
      </c>
      <c r="N89">
        <f t="shared" si="7"/>
        <v>217.29</v>
      </c>
      <c r="O89" s="154">
        <f t="shared" si="8"/>
        <v>1.0000000000019327E-2</v>
      </c>
      <c r="P89">
        <v>82.043775599429352</v>
      </c>
      <c r="Q89">
        <v>41.111891941644807</v>
      </c>
      <c r="R89">
        <v>5.8202678448156853</v>
      </c>
      <c r="S89">
        <v>31.001426664825811</v>
      </c>
      <c r="T89">
        <v>57.322637949284371</v>
      </c>
      <c r="U89" s="156">
        <f t="shared" si="9"/>
        <v>217.3</v>
      </c>
      <c r="V89" s="154">
        <f t="shared" si="10"/>
        <v>0</v>
      </c>
      <c r="Y89">
        <f>BAWANA!AW89+BAWANA!AX89</f>
        <v>26.35</v>
      </c>
      <c r="Z89">
        <f>BAWANA!BD89+BAWANA!BE89</f>
        <v>26.35</v>
      </c>
      <c r="AA89">
        <f>BAWANA!X89+BAWANA!Y89</f>
        <v>26.35</v>
      </c>
      <c r="AB89">
        <f>BAWANA!AE89+BAWANA!AF89</f>
        <v>26.35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217.3</v>
      </c>
      <c r="E90">
        <f>BAWANA!AM90</f>
        <v>0</v>
      </c>
      <c r="F90">
        <f t="shared" si="11"/>
        <v>256</v>
      </c>
      <c r="G90">
        <f t="shared" si="12"/>
        <v>217.3</v>
      </c>
      <c r="H90" s="154"/>
      <c r="I90">
        <f>BRPL_EOD!AK90+BRPL_EOD!AL90</f>
        <v>82.04</v>
      </c>
      <c r="J90">
        <f>BYPL_EOD!AK90+BYPL_EOD!AL90</f>
        <v>41.11</v>
      </c>
      <c r="K90">
        <f>MES_EOD!AK90+MES_EOD!AL90</f>
        <v>5.82</v>
      </c>
      <c r="L90">
        <f>NDMC_EOD!AK90+NDMC_EOD!AL90</f>
        <v>31</v>
      </c>
      <c r="M90">
        <f>TPDDL_EOD!AK90+TPDDL_EOD!AL90</f>
        <v>57.32</v>
      </c>
      <c r="N90">
        <f t="shared" si="7"/>
        <v>217.29</v>
      </c>
      <c r="O90" s="154">
        <f t="shared" si="8"/>
        <v>1.0000000000019327E-2</v>
      </c>
      <c r="P90">
        <v>82.043775599429352</v>
      </c>
      <c r="Q90">
        <v>41.111891941644807</v>
      </c>
      <c r="R90">
        <v>5.8202678448156853</v>
      </c>
      <c r="S90">
        <v>31.001426664825811</v>
      </c>
      <c r="T90">
        <v>57.322637949284371</v>
      </c>
      <c r="U90" s="156">
        <f t="shared" si="9"/>
        <v>217.3</v>
      </c>
      <c r="V90" s="154">
        <f t="shared" si="10"/>
        <v>0</v>
      </c>
      <c r="Y90">
        <f>BAWANA!AW90+BAWANA!AX90</f>
        <v>26.35</v>
      </c>
      <c r="Z90">
        <f>BAWANA!BD90+BAWANA!BE90</f>
        <v>26.35</v>
      </c>
      <c r="AA90">
        <f>BAWANA!X90+BAWANA!Y90</f>
        <v>26.35</v>
      </c>
      <c r="AB90">
        <f>BAWANA!AE90+BAWANA!AF90</f>
        <v>26.35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217.3</v>
      </c>
      <c r="E91">
        <f>BAWANA!AM91</f>
        <v>0</v>
      </c>
      <c r="F91">
        <f t="shared" si="11"/>
        <v>256</v>
      </c>
      <c r="G91">
        <f t="shared" si="12"/>
        <v>217.3</v>
      </c>
      <c r="H91" s="154"/>
      <c r="I91">
        <f>BRPL_EOD!AK91+BRPL_EOD!AL91</f>
        <v>82.04</v>
      </c>
      <c r="J91">
        <f>BYPL_EOD!AK91+BYPL_EOD!AL91</f>
        <v>41.11</v>
      </c>
      <c r="K91">
        <f>MES_EOD!AK91+MES_EOD!AL91</f>
        <v>5.82</v>
      </c>
      <c r="L91">
        <f>NDMC_EOD!AK91+NDMC_EOD!AL91</f>
        <v>31</v>
      </c>
      <c r="M91">
        <f>TPDDL_EOD!AK91+TPDDL_EOD!AL91</f>
        <v>57.32</v>
      </c>
      <c r="N91">
        <f t="shared" si="7"/>
        <v>217.29</v>
      </c>
      <c r="O91" s="154">
        <f t="shared" si="8"/>
        <v>1.0000000000019327E-2</v>
      </c>
      <c r="P91">
        <v>82.043775599429352</v>
      </c>
      <c r="Q91">
        <v>41.111891941644807</v>
      </c>
      <c r="R91">
        <v>5.8202678448156853</v>
      </c>
      <c r="S91">
        <v>31.001426664825811</v>
      </c>
      <c r="T91">
        <v>57.322637949284371</v>
      </c>
      <c r="U91" s="156">
        <f t="shared" si="9"/>
        <v>217.3</v>
      </c>
      <c r="V91" s="154">
        <f t="shared" si="10"/>
        <v>0</v>
      </c>
      <c r="Y91">
        <f>BAWANA!AW91+BAWANA!AX91</f>
        <v>26.35</v>
      </c>
      <c r="Z91">
        <f>BAWANA!BD91+BAWANA!BE91</f>
        <v>26.35</v>
      </c>
      <c r="AA91">
        <f>BAWANA!X91+BAWANA!Y91</f>
        <v>26.35</v>
      </c>
      <c r="AB91">
        <f>BAWANA!AE91+BAWANA!AF91</f>
        <v>26.35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217.3</v>
      </c>
      <c r="E92">
        <f>BAWANA!AM92</f>
        <v>0</v>
      </c>
      <c r="F92">
        <f t="shared" si="11"/>
        <v>256</v>
      </c>
      <c r="G92">
        <f t="shared" si="12"/>
        <v>217.3</v>
      </c>
      <c r="H92" s="154"/>
      <c r="I92">
        <f>BRPL_EOD!AK92+BRPL_EOD!AL92</f>
        <v>82.04</v>
      </c>
      <c r="J92">
        <f>BYPL_EOD!AK92+BYPL_EOD!AL92</f>
        <v>41.11</v>
      </c>
      <c r="K92">
        <f>MES_EOD!AK92+MES_EOD!AL92</f>
        <v>5.82</v>
      </c>
      <c r="L92">
        <f>NDMC_EOD!AK92+NDMC_EOD!AL92</f>
        <v>31</v>
      </c>
      <c r="M92">
        <f>TPDDL_EOD!AK92+TPDDL_EOD!AL92</f>
        <v>57.32</v>
      </c>
      <c r="N92">
        <f t="shared" si="7"/>
        <v>217.29</v>
      </c>
      <c r="O92" s="154">
        <f t="shared" si="8"/>
        <v>1.0000000000019327E-2</v>
      </c>
      <c r="P92">
        <v>82.043775599429352</v>
      </c>
      <c r="Q92">
        <v>41.111891941644807</v>
      </c>
      <c r="R92">
        <v>5.8202678448156853</v>
      </c>
      <c r="S92">
        <v>31.001426664825811</v>
      </c>
      <c r="T92">
        <v>57.322637949284371</v>
      </c>
      <c r="U92" s="156">
        <f t="shared" si="9"/>
        <v>217.3</v>
      </c>
      <c r="V92" s="154">
        <f t="shared" si="10"/>
        <v>0</v>
      </c>
      <c r="Y92">
        <f>BAWANA!AW92+BAWANA!AX92</f>
        <v>26.35</v>
      </c>
      <c r="Z92">
        <f>BAWANA!BD92+BAWANA!BE92</f>
        <v>26.35</v>
      </c>
      <c r="AA92">
        <f>BAWANA!X92+BAWANA!Y92</f>
        <v>26.35</v>
      </c>
      <c r="AB92">
        <f>BAWANA!AE92+BAWANA!AF92</f>
        <v>26.35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217.3</v>
      </c>
      <c r="E93">
        <f>BAWANA!AM93</f>
        <v>0</v>
      </c>
      <c r="F93">
        <f t="shared" si="11"/>
        <v>256</v>
      </c>
      <c r="G93">
        <f t="shared" si="12"/>
        <v>217.3</v>
      </c>
      <c r="H93" s="154"/>
      <c r="I93">
        <f>BRPL_EOD!AK93+BRPL_EOD!AL93</f>
        <v>82.04</v>
      </c>
      <c r="J93">
        <f>BYPL_EOD!AK93+BYPL_EOD!AL93</f>
        <v>41.11</v>
      </c>
      <c r="K93">
        <f>MES_EOD!AK93+MES_EOD!AL93</f>
        <v>5.82</v>
      </c>
      <c r="L93">
        <f>NDMC_EOD!AK93+NDMC_EOD!AL93</f>
        <v>31</v>
      </c>
      <c r="M93">
        <f>TPDDL_EOD!AK93+TPDDL_EOD!AL93</f>
        <v>57.32</v>
      </c>
      <c r="N93">
        <f t="shared" si="7"/>
        <v>217.29</v>
      </c>
      <c r="O93" s="154">
        <f t="shared" si="8"/>
        <v>1.0000000000019327E-2</v>
      </c>
      <c r="P93">
        <v>82.043775599429352</v>
      </c>
      <c r="Q93">
        <v>41.111891941644807</v>
      </c>
      <c r="R93">
        <v>5.8202678448156853</v>
      </c>
      <c r="S93">
        <v>31.001426664825811</v>
      </c>
      <c r="T93">
        <v>57.322637949284371</v>
      </c>
      <c r="U93" s="156">
        <f t="shared" si="9"/>
        <v>217.3</v>
      </c>
      <c r="V93" s="154">
        <f t="shared" si="10"/>
        <v>0</v>
      </c>
      <c r="Y93">
        <f>BAWANA!AW93+BAWANA!AX93</f>
        <v>26.35</v>
      </c>
      <c r="Z93">
        <f>BAWANA!BD93+BAWANA!BE93</f>
        <v>26.35</v>
      </c>
      <c r="AA93">
        <f>BAWANA!X93+BAWANA!Y93</f>
        <v>26.35</v>
      </c>
      <c r="AB93">
        <f>BAWANA!AE93+BAWANA!AF93</f>
        <v>26.35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217.3</v>
      </c>
      <c r="E94">
        <f>BAWANA!AM94</f>
        <v>0</v>
      </c>
      <c r="F94">
        <f t="shared" si="11"/>
        <v>256</v>
      </c>
      <c r="G94">
        <f t="shared" si="12"/>
        <v>217.3</v>
      </c>
      <c r="H94" s="154"/>
      <c r="I94">
        <f>BRPL_EOD!AK94+BRPL_EOD!AL94</f>
        <v>82.04</v>
      </c>
      <c r="J94">
        <f>BYPL_EOD!AK94+BYPL_EOD!AL94</f>
        <v>41.11</v>
      </c>
      <c r="K94">
        <f>MES_EOD!AK94+MES_EOD!AL94</f>
        <v>5.82</v>
      </c>
      <c r="L94">
        <f>NDMC_EOD!AK94+NDMC_EOD!AL94</f>
        <v>31</v>
      </c>
      <c r="M94">
        <f>TPDDL_EOD!AK94+TPDDL_EOD!AL94</f>
        <v>57.32</v>
      </c>
      <c r="N94">
        <f t="shared" si="7"/>
        <v>217.29</v>
      </c>
      <c r="O94" s="154">
        <f t="shared" si="8"/>
        <v>1.0000000000019327E-2</v>
      </c>
      <c r="P94">
        <v>82.043775599429352</v>
      </c>
      <c r="Q94">
        <v>41.111891941644807</v>
      </c>
      <c r="R94">
        <v>5.8202678448156853</v>
      </c>
      <c r="S94">
        <v>31.001426664825811</v>
      </c>
      <c r="T94">
        <v>57.322637949284371</v>
      </c>
      <c r="U94" s="156">
        <f t="shared" si="9"/>
        <v>217.3</v>
      </c>
      <c r="V94" s="154">
        <f t="shared" si="10"/>
        <v>0</v>
      </c>
      <c r="Y94">
        <f>BAWANA!AW94+BAWANA!AX94</f>
        <v>26.35</v>
      </c>
      <c r="Z94">
        <f>BAWANA!BD94+BAWANA!BE94</f>
        <v>26.35</v>
      </c>
      <c r="AA94">
        <f>BAWANA!X94+BAWANA!Y94</f>
        <v>26.35</v>
      </c>
      <c r="AB94">
        <f>BAWANA!AE94+BAWANA!AF94</f>
        <v>26.35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217.3</v>
      </c>
      <c r="E95">
        <f>BAWANA!AM95</f>
        <v>0</v>
      </c>
      <c r="F95">
        <f t="shared" si="11"/>
        <v>256</v>
      </c>
      <c r="G95">
        <f t="shared" si="12"/>
        <v>217.3</v>
      </c>
      <c r="H95" s="154"/>
      <c r="I95">
        <f>BRPL_EOD!AK95+BRPL_EOD!AL95</f>
        <v>82.04</v>
      </c>
      <c r="J95">
        <f>BYPL_EOD!AK95+BYPL_EOD!AL95</f>
        <v>41.11</v>
      </c>
      <c r="K95">
        <f>MES_EOD!AK95+MES_EOD!AL95</f>
        <v>5.82</v>
      </c>
      <c r="L95">
        <f>NDMC_EOD!AK95+NDMC_EOD!AL95</f>
        <v>31</v>
      </c>
      <c r="M95">
        <f>TPDDL_EOD!AK95+TPDDL_EOD!AL95</f>
        <v>57.32</v>
      </c>
      <c r="N95">
        <f t="shared" si="7"/>
        <v>217.29</v>
      </c>
      <c r="O95" s="154">
        <f t="shared" si="8"/>
        <v>1.0000000000019327E-2</v>
      </c>
      <c r="P95">
        <v>82.043775599429352</v>
      </c>
      <c r="Q95">
        <v>41.111891941644807</v>
      </c>
      <c r="R95">
        <v>5.8202678448156853</v>
      </c>
      <c r="S95">
        <v>31.001426664825811</v>
      </c>
      <c r="T95">
        <v>57.322637949284371</v>
      </c>
      <c r="U95" s="156">
        <f t="shared" si="9"/>
        <v>217.3</v>
      </c>
      <c r="V95" s="154">
        <f t="shared" si="10"/>
        <v>0</v>
      </c>
      <c r="Y95">
        <f>BAWANA!AW95+BAWANA!AX95</f>
        <v>26.35</v>
      </c>
      <c r="Z95">
        <f>BAWANA!BD95+BAWANA!BE95</f>
        <v>26.35</v>
      </c>
      <c r="AA95">
        <f>BAWANA!X95+BAWANA!Y95</f>
        <v>26.35</v>
      </c>
      <c r="AB95">
        <f>BAWANA!AE95+BAWANA!AF95</f>
        <v>26.35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217.3</v>
      </c>
      <c r="E96">
        <f>BAWANA!AM96</f>
        <v>0</v>
      </c>
      <c r="F96">
        <f t="shared" si="11"/>
        <v>256</v>
      </c>
      <c r="G96">
        <f t="shared" si="12"/>
        <v>217.3</v>
      </c>
      <c r="H96" s="154"/>
      <c r="I96">
        <f>BRPL_EOD!AK96+BRPL_EOD!AL96</f>
        <v>82.04</v>
      </c>
      <c r="J96">
        <f>BYPL_EOD!AK96+BYPL_EOD!AL96</f>
        <v>41.11</v>
      </c>
      <c r="K96">
        <f>MES_EOD!AK96+MES_EOD!AL96</f>
        <v>5.82</v>
      </c>
      <c r="L96">
        <f>NDMC_EOD!AK96+NDMC_EOD!AL96</f>
        <v>31</v>
      </c>
      <c r="M96">
        <f>TPDDL_EOD!AK96+TPDDL_EOD!AL96</f>
        <v>57.32</v>
      </c>
      <c r="N96">
        <f t="shared" si="7"/>
        <v>217.29</v>
      </c>
      <c r="O96" s="154">
        <f t="shared" si="8"/>
        <v>1.0000000000019327E-2</v>
      </c>
      <c r="P96">
        <v>82.043775599429352</v>
      </c>
      <c r="Q96">
        <v>41.111891941644807</v>
      </c>
      <c r="R96">
        <v>5.8202678448156853</v>
      </c>
      <c r="S96">
        <v>31.001426664825811</v>
      </c>
      <c r="T96">
        <v>57.322637949284371</v>
      </c>
      <c r="U96" s="156">
        <f t="shared" si="9"/>
        <v>217.3</v>
      </c>
      <c r="V96" s="154">
        <f t="shared" si="10"/>
        <v>0</v>
      </c>
      <c r="Y96">
        <f>BAWANA!AW96+BAWANA!AX96</f>
        <v>26.35</v>
      </c>
      <c r="Z96">
        <f>BAWANA!BD96+BAWANA!BE96</f>
        <v>26.35</v>
      </c>
      <c r="AA96">
        <f>BAWANA!X96+BAWANA!Y96</f>
        <v>26.35</v>
      </c>
      <c r="AB96">
        <f>BAWANA!AE96+BAWANA!AF96</f>
        <v>26.35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217.3</v>
      </c>
      <c r="E97">
        <f>BAWANA!AM97</f>
        <v>0</v>
      </c>
      <c r="F97">
        <f t="shared" si="11"/>
        <v>256</v>
      </c>
      <c r="G97">
        <f t="shared" si="12"/>
        <v>217.3</v>
      </c>
      <c r="H97" s="154"/>
      <c r="I97">
        <f>BRPL_EOD!AK97+BRPL_EOD!AL97</f>
        <v>82.04</v>
      </c>
      <c r="J97">
        <f>BYPL_EOD!AK97+BYPL_EOD!AL97</f>
        <v>41.11</v>
      </c>
      <c r="K97">
        <f>MES_EOD!AK97+MES_EOD!AL97</f>
        <v>5.82</v>
      </c>
      <c r="L97">
        <f>NDMC_EOD!AK97+NDMC_EOD!AL97</f>
        <v>31</v>
      </c>
      <c r="M97">
        <f>TPDDL_EOD!AK97+TPDDL_EOD!AL97</f>
        <v>57.32</v>
      </c>
      <c r="N97">
        <f t="shared" si="7"/>
        <v>217.29</v>
      </c>
      <c r="O97" s="154">
        <f t="shared" si="8"/>
        <v>1.0000000000019327E-2</v>
      </c>
      <c r="P97">
        <v>82.043775599429352</v>
      </c>
      <c r="Q97">
        <v>41.111891941644807</v>
      </c>
      <c r="R97">
        <v>5.8202678448156853</v>
      </c>
      <c r="S97">
        <v>31.001426664825811</v>
      </c>
      <c r="T97">
        <v>57.322637949284371</v>
      </c>
      <c r="U97" s="156">
        <f t="shared" si="9"/>
        <v>217.3</v>
      </c>
      <c r="V97" s="154">
        <f t="shared" si="10"/>
        <v>0</v>
      </c>
      <c r="Y97">
        <f>BAWANA!AW97+BAWANA!AX97</f>
        <v>26.35</v>
      </c>
      <c r="Z97">
        <f>BAWANA!BD97+BAWANA!BE97</f>
        <v>26.35</v>
      </c>
      <c r="AA97">
        <f>BAWANA!X97+BAWANA!Y97</f>
        <v>26.35</v>
      </c>
      <c r="AB97">
        <f>BAWANA!AE97+BAWANA!AF97</f>
        <v>26.35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217.3</v>
      </c>
      <c r="E98">
        <f>BAWANA!AM98</f>
        <v>0</v>
      </c>
      <c r="F98">
        <f t="shared" si="11"/>
        <v>256</v>
      </c>
      <c r="G98">
        <f t="shared" si="12"/>
        <v>217.3</v>
      </c>
      <c r="H98" s="154"/>
      <c r="I98">
        <f>BRPL_EOD!AK98+BRPL_EOD!AL98</f>
        <v>82.04</v>
      </c>
      <c r="J98">
        <f>BYPL_EOD!AK98+BYPL_EOD!AL98</f>
        <v>41.11</v>
      </c>
      <c r="K98">
        <f>MES_EOD!AK98+MES_EOD!AL98</f>
        <v>5.82</v>
      </c>
      <c r="L98">
        <f>NDMC_EOD!AK98+NDMC_EOD!AL98</f>
        <v>31</v>
      </c>
      <c r="M98">
        <f>TPDDL_EOD!AK98+TPDDL_EOD!AL98</f>
        <v>57.32</v>
      </c>
      <c r="N98">
        <f t="shared" si="7"/>
        <v>217.29</v>
      </c>
      <c r="O98" s="154">
        <f t="shared" si="8"/>
        <v>1.0000000000019327E-2</v>
      </c>
      <c r="P98">
        <v>82.043775599429352</v>
      </c>
      <c r="Q98">
        <v>41.111891941644807</v>
      </c>
      <c r="R98">
        <v>5.8202678448156853</v>
      </c>
      <c r="S98">
        <v>31.001426664825811</v>
      </c>
      <c r="T98">
        <v>57.322637949284371</v>
      </c>
      <c r="U98" s="156">
        <f t="shared" si="9"/>
        <v>217.3</v>
      </c>
      <c r="V98" s="154">
        <f t="shared" si="10"/>
        <v>0</v>
      </c>
      <c r="Y98">
        <f>BAWANA!AW98+BAWANA!AX98</f>
        <v>26.35</v>
      </c>
      <c r="Z98">
        <f>BAWANA!BD98+BAWANA!BE98</f>
        <v>26.35</v>
      </c>
      <c r="AA98">
        <f>BAWANA!X98+BAWANA!Y98</f>
        <v>26.35</v>
      </c>
      <c r="AB98">
        <f>BAWANA!AE98+BAWANA!AF98</f>
        <v>26.35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5.2433399999999928</v>
      </c>
      <c r="E99" s="156">
        <f t="shared" si="14"/>
        <v>0</v>
      </c>
      <c r="F99" s="156">
        <f t="shared" si="14"/>
        <v>6.1440000000000001</v>
      </c>
      <c r="G99" s="156">
        <f t="shared" si="14"/>
        <v>5.2433399999999928</v>
      </c>
      <c r="H99" s="156"/>
      <c r="I99" s="156">
        <f t="shared" si="14"/>
        <v>2.0003599999999992</v>
      </c>
      <c r="J99" s="156">
        <f t="shared" si="14"/>
        <v>0.99819000000000091</v>
      </c>
      <c r="K99" s="156">
        <f t="shared" si="14"/>
        <v>0.13967999999999997</v>
      </c>
      <c r="L99" s="156">
        <f t="shared" si="14"/>
        <v>0.74399999999999999</v>
      </c>
      <c r="M99" s="156">
        <f t="shared" si="14"/>
        <v>1.3584099999999995</v>
      </c>
      <c r="N99" s="156">
        <f t="shared" si="14"/>
        <v>5.2406400000000124</v>
      </c>
      <c r="O99" s="156">
        <f t="shared" si="14"/>
        <v>2.7000000000004577E-3</v>
      </c>
      <c r="P99" s="156">
        <f t="shared" si="14"/>
        <v>2.0004441868279663</v>
      </c>
      <c r="Q99" s="156">
        <f t="shared" si="14"/>
        <v>0.99822973077454247</v>
      </c>
      <c r="R99" s="156">
        <f t="shared" si="14"/>
        <v>0.13968688986974748</v>
      </c>
      <c r="S99" s="156">
        <f t="shared" si="14"/>
        <v>0.74403817252768589</v>
      </c>
      <c r="T99" s="156">
        <f t="shared" si="14"/>
        <v>1.3609410200000573</v>
      </c>
      <c r="U99" s="156">
        <f t="shared" si="14"/>
        <v>5.2433399999999928</v>
      </c>
      <c r="V99" s="156">
        <f t="shared" si="10"/>
        <v>0</v>
      </c>
      <c r="Y99" s="156">
        <f>SUM(Y3:Y98)/4000</f>
        <v>0.61956999999999907</v>
      </c>
      <c r="Z99" s="156">
        <f t="shared" ref="Z99:AD99" si="15">SUM(Z3:Z98)/4000</f>
        <v>0.61956999999999907</v>
      </c>
      <c r="AA99" s="156">
        <f t="shared" si="15"/>
        <v>0.61956999999999907</v>
      </c>
      <c r="AB99" s="156">
        <f t="shared" si="15"/>
        <v>0.61956999999999907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447</v>
      </c>
      <c r="C2" t="s">
        <v>448</v>
      </c>
      <c r="D2" t="s">
        <v>449</v>
      </c>
      <c r="E2" t="s">
        <v>451</v>
      </c>
      <c r="F2" t="s">
        <v>452</v>
      </c>
      <c r="G2" t="s">
        <v>453</v>
      </c>
      <c r="H2" t="s">
        <v>460</v>
      </c>
      <c r="I2" t="s">
        <v>461</v>
      </c>
      <c r="J2" t="s">
        <v>462</v>
      </c>
      <c r="K2" t="s">
        <v>463</v>
      </c>
      <c r="L2" t="s">
        <v>467</v>
      </c>
      <c r="M2" t="s">
        <v>486</v>
      </c>
      <c r="N2" t="s">
        <v>487</v>
      </c>
      <c r="O2" t="s">
        <v>488</v>
      </c>
      <c r="P2" t="s">
        <v>495</v>
      </c>
      <c r="Q2" t="s">
        <v>501</v>
      </c>
      <c r="R2" t="s">
        <v>502</v>
      </c>
      <c r="S2" t="s">
        <v>503</v>
      </c>
      <c r="T2" t="s">
        <v>504</v>
      </c>
      <c r="U2" t="s">
        <v>492</v>
      </c>
      <c r="V2" t="s">
        <v>466</v>
      </c>
      <c r="W2" t="s">
        <v>470</v>
      </c>
      <c r="Z2" t="s">
        <v>455</v>
      </c>
      <c r="AA2" t="s">
        <v>456</v>
      </c>
      <c r="AB2" t="s">
        <v>457</v>
      </c>
      <c r="AC2" t="s">
        <v>458</v>
      </c>
      <c r="AD2" t="s">
        <v>464</v>
      </c>
      <c r="AE2" t="s">
        <v>465</v>
      </c>
      <c r="AF2" t="s">
        <v>472</v>
      </c>
      <c r="AG2" t="s">
        <v>475</v>
      </c>
      <c r="AH2" t="s">
        <v>476</v>
      </c>
      <c r="AI2" t="s">
        <v>483</v>
      </c>
      <c r="AJ2" t="s">
        <v>484</v>
      </c>
      <c r="AK2" t="s">
        <v>485</v>
      </c>
      <c r="AL2" t="s">
        <v>491</v>
      </c>
      <c r="AM2" t="s">
        <v>493</v>
      </c>
      <c r="AN2" t="s">
        <v>496</v>
      </c>
      <c r="AO2" t="s">
        <v>497</v>
      </c>
      <c r="AP2" t="s">
        <v>499</v>
      </c>
      <c r="AQ2" t="s">
        <v>500</v>
      </c>
      <c r="AR2" t="s">
        <v>505</v>
      </c>
      <c r="AS2" s="19"/>
      <c r="AT2" s="204" t="s">
        <v>454</v>
      </c>
      <c r="AU2" s="169"/>
      <c r="AV2" s="204" t="s">
        <v>446</v>
      </c>
      <c r="AW2" s="204" t="s">
        <v>450</v>
      </c>
      <c r="AX2" s="204" t="s">
        <v>459</v>
      </c>
      <c r="AY2" s="169"/>
      <c r="AZ2" s="169"/>
      <c r="BA2" s="216"/>
      <c r="BD2" t="s">
        <v>473</v>
      </c>
      <c r="BE2" t="s">
        <v>482</v>
      </c>
      <c r="BF2" t="s">
        <v>480</v>
      </c>
      <c r="BG2" t="s">
        <v>468</v>
      </c>
      <c r="BH2" t="s">
        <v>498</v>
      </c>
      <c r="BI2" t="s">
        <v>506</v>
      </c>
      <c r="BJ2" t="s">
        <v>494</v>
      </c>
      <c r="BK2" t="s">
        <v>479</v>
      </c>
      <c r="BL2" t="s">
        <v>478</v>
      </c>
      <c r="BM2" t="s">
        <v>471</v>
      </c>
      <c r="BN2" t="s">
        <v>474</v>
      </c>
      <c r="BO2" t="s">
        <v>489</v>
      </c>
      <c r="BP2" t="s">
        <v>490</v>
      </c>
      <c r="BQ2" t="s">
        <v>469</v>
      </c>
      <c r="BR2" t="s">
        <v>477</v>
      </c>
      <c r="BS2" t="s">
        <v>481</v>
      </c>
    </row>
    <row r="3" spans="1:75">
      <c r="A3" t="s">
        <v>45</v>
      </c>
      <c r="B3">
        <v>0</v>
      </c>
      <c r="C3">
        <v>27.3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50.415999999999997</v>
      </c>
      <c r="J3">
        <v>19.728000000000002</v>
      </c>
      <c r="K3">
        <v>215.533728</v>
      </c>
      <c r="L3">
        <v>653.15250000000003</v>
      </c>
      <c r="M3">
        <v>92</v>
      </c>
      <c r="N3">
        <v>118.125</v>
      </c>
      <c r="O3">
        <v>123.66562500000001</v>
      </c>
      <c r="P3">
        <v>138</v>
      </c>
      <c r="Q3">
        <v>21.823619999999998</v>
      </c>
      <c r="R3">
        <v>33.57</v>
      </c>
      <c r="S3">
        <v>26.390910000000002</v>
      </c>
      <c r="T3">
        <v>0</v>
      </c>
      <c r="U3">
        <v>414</v>
      </c>
      <c r="V3">
        <v>20.731850000000001</v>
      </c>
      <c r="W3">
        <v>147.515625</v>
      </c>
      <c r="X3">
        <v>0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38.127600000000001</v>
      </c>
      <c r="AH3">
        <v>152.27760000000001</v>
      </c>
      <c r="AI3">
        <v>14.6395</v>
      </c>
      <c r="AJ3">
        <v>0</v>
      </c>
      <c r="AK3">
        <v>50.76</v>
      </c>
      <c r="AL3">
        <v>82.501999999999995</v>
      </c>
      <c r="AM3">
        <v>15.804048</v>
      </c>
      <c r="AN3">
        <v>0.68867999999999996</v>
      </c>
      <c r="AO3">
        <v>31.164000000000001</v>
      </c>
      <c r="AP3">
        <v>4.2272999999999996</v>
      </c>
      <c r="AQ3">
        <v>30.995999999999999</v>
      </c>
      <c r="AR3">
        <v>24.2136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8.7680000000000007</v>
      </c>
      <c r="AY3">
        <v>0</v>
      </c>
      <c r="AZ3">
        <f>BW3</f>
        <v>78.42</v>
      </c>
      <c r="BA3">
        <f>SUM(B3:AZ3)</f>
        <v>2937.3222500000002</v>
      </c>
      <c r="BD3">
        <v>24.08</v>
      </c>
      <c r="BE3">
        <v>7.63</v>
      </c>
      <c r="BF3">
        <v>2.13</v>
      </c>
      <c r="BG3">
        <v>3.91</v>
      </c>
      <c r="BH3">
        <v>5.81</v>
      </c>
      <c r="BI3">
        <v>4.78</v>
      </c>
      <c r="BJ3">
        <v>1.56</v>
      </c>
      <c r="BK3">
        <v>2.0099999999999998</v>
      </c>
      <c r="BL3">
        <v>3.36</v>
      </c>
      <c r="BM3">
        <v>1.61</v>
      </c>
      <c r="BN3">
        <v>0.52</v>
      </c>
      <c r="BO3">
        <v>14.03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78.42</v>
      </c>
    </row>
    <row r="4" spans="1:75">
      <c r="A4" t="s">
        <v>46</v>
      </c>
      <c r="B4">
        <v>0</v>
      </c>
      <c r="C4">
        <v>27.3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50.415999999999997</v>
      </c>
      <c r="J4">
        <v>19.728000000000002</v>
      </c>
      <c r="K4">
        <v>215.533728</v>
      </c>
      <c r="L4">
        <v>653.15250000000003</v>
      </c>
      <c r="M4">
        <v>92</v>
      </c>
      <c r="N4">
        <v>118.125</v>
      </c>
      <c r="O4">
        <v>123.66562500000001</v>
      </c>
      <c r="P4">
        <v>138</v>
      </c>
      <c r="Q4">
        <v>21.823619999999998</v>
      </c>
      <c r="R4">
        <v>33.57</v>
      </c>
      <c r="S4">
        <v>26.390910000000002</v>
      </c>
      <c r="T4">
        <v>0</v>
      </c>
      <c r="U4">
        <v>414</v>
      </c>
      <c r="V4">
        <v>20.731850000000001</v>
      </c>
      <c r="W4">
        <v>147.515625</v>
      </c>
      <c r="X4">
        <v>0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38.127600000000001</v>
      </c>
      <c r="AH4">
        <v>152.27760000000001</v>
      </c>
      <c r="AI4">
        <v>14.6395</v>
      </c>
      <c r="AJ4">
        <v>0</v>
      </c>
      <c r="AK4">
        <v>50.76</v>
      </c>
      <c r="AL4">
        <v>82.501999999999995</v>
      </c>
      <c r="AM4">
        <v>15.804048</v>
      </c>
      <c r="AN4">
        <v>0.68867999999999996</v>
      </c>
      <c r="AO4">
        <v>31.164000000000001</v>
      </c>
      <c r="AP4">
        <v>4.2272999999999996</v>
      </c>
      <c r="AQ4">
        <v>30.995999999999999</v>
      </c>
      <c r="AR4">
        <v>24.2136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8.7680000000000007</v>
      </c>
      <c r="AY4">
        <v>0</v>
      </c>
      <c r="AZ4">
        <f t="shared" ref="AZ4:AZ67" si="0">BW4</f>
        <v>78.42</v>
      </c>
      <c r="BA4">
        <f t="shared" ref="BA4:BA67" si="1">SUM(B4:AZ4)</f>
        <v>2937.3222500000002</v>
      </c>
      <c r="BD4">
        <v>24.08</v>
      </c>
      <c r="BE4">
        <v>7.63</v>
      </c>
      <c r="BF4">
        <v>2.13</v>
      </c>
      <c r="BG4">
        <v>3.91</v>
      </c>
      <c r="BH4">
        <v>5.81</v>
      </c>
      <c r="BI4">
        <v>4.78</v>
      </c>
      <c r="BJ4">
        <v>1.56</v>
      </c>
      <c r="BK4">
        <v>2.0099999999999998</v>
      </c>
      <c r="BL4">
        <v>3.36</v>
      </c>
      <c r="BM4">
        <v>1.61</v>
      </c>
      <c r="BN4">
        <v>0.52</v>
      </c>
      <c r="BO4">
        <v>14.03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78.42</v>
      </c>
    </row>
    <row r="5" spans="1:75">
      <c r="A5" t="s">
        <v>47</v>
      </c>
      <c r="B5">
        <v>0</v>
      </c>
      <c r="C5">
        <v>27.3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50.415999999999997</v>
      </c>
      <c r="J5">
        <v>19.728000000000002</v>
      </c>
      <c r="K5">
        <v>215.533728</v>
      </c>
      <c r="L5">
        <v>653.15250000000003</v>
      </c>
      <c r="M5">
        <v>92</v>
      </c>
      <c r="N5">
        <v>118.125</v>
      </c>
      <c r="O5">
        <v>123.66562500000001</v>
      </c>
      <c r="P5">
        <v>138</v>
      </c>
      <c r="Q5">
        <v>21.823619999999998</v>
      </c>
      <c r="R5">
        <v>33.57</v>
      </c>
      <c r="S5">
        <v>26.390910000000002</v>
      </c>
      <c r="T5">
        <v>0</v>
      </c>
      <c r="U5">
        <v>414</v>
      </c>
      <c r="V5">
        <v>20.731850000000001</v>
      </c>
      <c r="W5">
        <v>147.515625</v>
      </c>
      <c r="X5">
        <v>0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38.127600000000001</v>
      </c>
      <c r="AH5">
        <v>152.27760000000001</v>
      </c>
      <c r="AI5">
        <v>14.6395</v>
      </c>
      <c r="AJ5">
        <v>0</v>
      </c>
      <c r="AK5">
        <v>50.76</v>
      </c>
      <c r="AL5">
        <v>82.501999999999995</v>
      </c>
      <c r="AM5">
        <v>15.804048</v>
      </c>
      <c r="AN5">
        <v>0.68867999999999996</v>
      </c>
      <c r="AO5">
        <v>31.164000000000001</v>
      </c>
      <c r="AP5">
        <v>4.2272999999999996</v>
      </c>
      <c r="AQ5">
        <v>30.995999999999999</v>
      </c>
      <c r="AR5">
        <v>24.2136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8.7680000000000007</v>
      </c>
      <c r="AY5">
        <v>0</v>
      </c>
      <c r="AZ5">
        <f t="shared" si="0"/>
        <v>78.37</v>
      </c>
      <c r="BA5">
        <f t="shared" si="1"/>
        <v>2937.27225</v>
      </c>
      <c r="BD5">
        <v>24.08</v>
      </c>
      <c r="BE5">
        <v>7.63</v>
      </c>
      <c r="BF5">
        <v>2.13</v>
      </c>
      <c r="BG5">
        <v>3.91</v>
      </c>
      <c r="BH5">
        <v>5.81</v>
      </c>
      <c r="BI5">
        <v>4.78</v>
      </c>
      <c r="BJ5">
        <v>1.56</v>
      </c>
      <c r="BK5">
        <v>1.96</v>
      </c>
      <c r="BL5">
        <v>3.36</v>
      </c>
      <c r="BM5">
        <v>1.61</v>
      </c>
      <c r="BN5">
        <v>0.52</v>
      </c>
      <c r="BO5">
        <v>14.03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78.37</v>
      </c>
    </row>
    <row r="6" spans="1:75">
      <c r="A6" t="s">
        <v>48</v>
      </c>
      <c r="B6">
        <v>0</v>
      </c>
      <c r="C6">
        <v>27.3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50.415999999999997</v>
      </c>
      <c r="J6">
        <v>19.728000000000002</v>
      </c>
      <c r="K6">
        <v>215.533728</v>
      </c>
      <c r="L6">
        <v>653.15250000000003</v>
      </c>
      <c r="M6">
        <v>92</v>
      </c>
      <c r="N6">
        <v>118.125</v>
      </c>
      <c r="O6">
        <v>123.66562500000001</v>
      </c>
      <c r="P6">
        <v>138</v>
      </c>
      <c r="Q6">
        <v>21.823619999999998</v>
      </c>
      <c r="R6">
        <v>33.57</v>
      </c>
      <c r="S6">
        <v>26.390910000000002</v>
      </c>
      <c r="T6">
        <v>0</v>
      </c>
      <c r="U6">
        <v>414</v>
      </c>
      <c r="V6">
        <v>20.731850000000001</v>
      </c>
      <c r="W6">
        <v>147.515625</v>
      </c>
      <c r="X6">
        <v>0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38.127600000000001</v>
      </c>
      <c r="AH6">
        <v>152.27760000000001</v>
      </c>
      <c r="AI6">
        <v>14.6395</v>
      </c>
      <c r="AJ6">
        <v>0</v>
      </c>
      <c r="AK6">
        <v>50.76</v>
      </c>
      <c r="AL6">
        <v>82.501999999999995</v>
      </c>
      <c r="AM6">
        <v>15.804048</v>
      </c>
      <c r="AN6">
        <v>0.68867999999999996</v>
      </c>
      <c r="AO6">
        <v>31.164000000000001</v>
      </c>
      <c r="AP6">
        <v>4.2272999999999996</v>
      </c>
      <c r="AQ6">
        <v>30.995999999999999</v>
      </c>
      <c r="AR6">
        <v>24.2136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8.7680000000000007</v>
      </c>
      <c r="AY6">
        <v>0</v>
      </c>
      <c r="AZ6">
        <f t="shared" si="0"/>
        <v>78.37</v>
      </c>
      <c r="BA6">
        <f t="shared" si="1"/>
        <v>2937.27225</v>
      </c>
      <c r="BD6">
        <v>24.08</v>
      </c>
      <c r="BE6">
        <v>7.63</v>
      </c>
      <c r="BF6">
        <v>2.13</v>
      </c>
      <c r="BG6">
        <v>3.91</v>
      </c>
      <c r="BH6">
        <v>5.81</v>
      </c>
      <c r="BI6">
        <v>4.78</v>
      </c>
      <c r="BJ6">
        <v>1.56</v>
      </c>
      <c r="BK6">
        <v>1.96</v>
      </c>
      <c r="BL6">
        <v>3.36</v>
      </c>
      <c r="BM6">
        <v>1.61</v>
      </c>
      <c r="BN6">
        <v>0.52</v>
      </c>
      <c r="BO6">
        <v>14.03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78.37</v>
      </c>
    </row>
    <row r="7" spans="1:75">
      <c r="A7" t="s">
        <v>49</v>
      </c>
      <c r="B7">
        <v>0</v>
      </c>
      <c r="C7">
        <v>27.3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50.415999999999997</v>
      </c>
      <c r="J7">
        <v>19.728000000000002</v>
      </c>
      <c r="K7">
        <v>215.533728</v>
      </c>
      <c r="L7">
        <v>653.15250000000003</v>
      </c>
      <c r="M7">
        <v>92</v>
      </c>
      <c r="N7">
        <v>118.125</v>
      </c>
      <c r="O7">
        <v>123.66562500000001</v>
      </c>
      <c r="P7">
        <v>138</v>
      </c>
      <c r="Q7">
        <v>21.823619999999998</v>
      </c>
      <c r="R7">
        <v>40.1721</v>
      </c>
      <c r="S7">
        <v>26.390910000000002</v>
      </c>
      <c r="T7">
        <v>0</v>
      </c>
      <c r="U7">
        <v>414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38.127600000000001</v>
      </c>
      <c r="AH7">
        <v>152.27760000000001</v>
      </c>
      <c r="AI7">
        <v>14.6395</v>
      </c>
      <c r="AJ7">
        <v>0</v>
      </c>
      <c r="AK7">
        <v>50.76</v>
      </c>
      <c r="AL7">
        <v>82.501999999999995</v>
      </c>
      <c r="AM7">
        <v>15.804048</v>
      </c>
      <c r="AN7">
        <v>0.68867999999999996</v>
      </c>
      <c r="AO7">
        <v>31.164000000000001</v>
      </c>
      <c r="AP7">
        <v>6.7892999999999999</v>
      </c>
      <c r="AQ7">
        <v>30.995999999999999</v>
      </c>
      <c r="AR7">
        <v>24.2136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8.7680000000000007</v>
      </c>
      <c r="AY7">
        <v>0</v>
      </c>
      <c r="AZ7">
        <f t="shared" si="0"/>
        <v>78.37</v>
      </c>
      <c r="BA7">
        <f t="shared" si="1"/>
        <v>2939.7901500000003</v>
      </c>
      <c r="BD7">
        <v>24.08</v>
      </c>
      <c r="BE7">
        <v>7.63</v>
      </c>
      <c r="BF7">
        <v>2.13</v>
      </c>
      <c r="BG7">
        <v>3.91</v>
      </c>
      <c r="BH7">
        <v>5.81</v>
      </c>
      <c r="BI7">
        <v>4.78</v>
      </c>
      <c r="BJ7">
        <v>1.56</v>
      </c>
      <c r="BK7">
        <v>1.96</v>
      </c>
      <c r="BL7">
        <v>3.36</v>
      </c>
      <c r="BM7">
        <v>1.61</v>
      </c>
      <c r="BN7">
        <v>0.52</v>
      </c>
      <c r="BO7">
        <v>14.03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78.37</v>
      </c>
    </row>
    <row r="8" spans="1:75">
      <c r="A8" t="s">
        <v>50</v>
      </c>
      <c r="B8">
        <v>0</v>
      </c>
      <c r="C8">
        <v>27.3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50.415999999999997</v>
      </c>
      <c r="J8">
        <v>19.728000000000002</v>
      </c>
      <c r="K8">
        <v>215.533728</v>
      </c>
      <c r="L8">
        <v>653.15250000000003</v>
      </c>
      <c r="M8">
        <v>92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414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38.127600000000001</v>
      </c>
      <c r="AH8">
        <v>152.27760000000001</v>
      </c>
      <c r="AI8">
        <v>14.6395</v>
      </c>
      <c r="AJ8">
        <v>0</v>
      </c>
      <c r="AK8">
        <v>50.76</v>
      </c>
      <c r="AL8">
        <v>82.501999999999995</v>
      </c>
      <c r="AM8">
        <v>15.804048</v>
      </c>
      <c r="AN8">
        <v>0.68867999999999996</v>
      </c>
      <c r="AO8">
        <v>31.164000000000001</v>
      </c>
      <c r="AP8">
        <v>11.1447</v>
      </c>
      <c r="AQ8">
        <v>30.995999999999999</v>
      </c>
      <c r="AR8">
        <v>24.2136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8.7680000000000007</v>
      </c>
      <c r="AY8">
        <v>0</v>
      </c>
      <c r="AZ8">
        <f t="shared" si="0"/>
        <v>78.37</v>
      </c>
      <c r="BA8">
        <f t="shared" si="1"/>
        <v>2946.3656460000002</v>
      </c>
      <c r="BD8">
        <v>24.08</v>
      </c>
      <c r="BE8">
        <v>7.63</v>
      </c>
      <c r="BF8">
        <v>2.13</v>
      </c>
      <c r="BG8">
        <v>3.91</v>
      </c>
      <c r="BH8">
        <v>5.81</v>
      </c>
      <c r="BI8">
        <v>4.78</v>
      </c>
      <c r="BJ8">
        <v>1.56</v>
      </c>
      <c r="BK8">
        <v>1.96</v>
      </c>
      <c r="BL8">
        <v>3.36</v>
      </c>
      <c r="BM8">
        <v>1.61</v>
      </c>
      <c r="BN8">
        <v>0.52</v>
      </c>
      <c r="BO8">
        <v>14.03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78.37</v>
      </c>
    </row>
    <row r="9" spans="1:75">
      <c r="A9" t="s">
        <v>51</v>
      </c>
      <c r="B9">
        <v>0</v>
      </c>
      <c r="C9">
        <v>27.3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50.415999999999997</v>
      </c>
      <c r="J9">
        <v>19.728000000000002</v>
      </c>
      <c r="K9">
        <v>215.533728</v>
      </c>
      <c r="L9">
        <v>653.15250000000003</v>
      </c>
      <c r="M9">
        <v>92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414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38.127600000000001</v>
      </c>
      <c r="AH9">
        <v>152.27760000000001</v>
      </c>
      <c r="AI9">
        <v>14.6395</v>
      </c>
      <c r="AJ9">
        <v>0</v>
      </c>
      <c r="AK9">
        <v>50.76</v>
      </c>
      <c r="AL9">
        <v>82.501999999999995</v>
      </c>
      <c r="AM9">
        <v>15.804048</v>
      </c>
      <c r="AN9">
        <v>0.68867999999999996</v>
      </c>
      <c r="AO9">
        <v>31.164000000000001</v>
      </c>
      <c r="AP9">
        <v>11.1447</v>
      </c>
      <c r="AQ9">
        <v>23.247</v>
      </c>
      <c r="AR9">
        <v>23.541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10.96</v>
      </c>
      <c r="AY9">
        <v>0</v>
      </c>
      <c r="AZ9">
        <f t="shared" si="0"/>
        <v>78.48</v>
      </c>
      <c r="BA9">
        <f t="shared" si="1"/>
        <v>2937.7810460000005</v>
      </c>
      <c r="BD9">
        <v>24.08</v>
      </c>
      <c r="BE9">
        <v>7.63</v>
      </c>
      <c r="BF9">
        <v>2.08</v>
      </c>
      <c r="BG9">
        <v>3.91</v>
      </c>
      <c r="BH9">
        <v>5.81</v>
      </c>
      <c r="BI9">
        <v>4.78</v>
      </c>
      <c r="BJ9">
        <v>1.56</v>
      </c>
      <c r="BK9">
        <v>1.96</v>
      </c>
      <c r="BL9">
        <v>3.36</v>
      </c>
      <c r="BM9">
        <v>1.61</v>
      </c>
      <c r="BN9">
        <v>0.52</v>
      </c>
      <c r="BO9">
        <v>14.19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78.48</v>
      </c>
    </row>
    <row r="10" spans="1:75">
      <c r="A10" t="s">
        <v>52</v>
      </c>
      <c r="B10">
        <v>0</v>
      </c>
      <c r="C10">
        <v>27.3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50.415999999999997</v>
      </c>
      <c r="J10">
        <v>19.728000000000002</v>
      </c>
      <c r="K10">
        <v>215.533728</v>
      </c>
      <c r="L10">
        <v>653.15250000000003</v>
      </c>
      <c r="M10">
        <v>92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414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38.127600000000001</v>
      </c>
      <c r="AH10">
        <v>152.27760000000001</v>
      </c>
      <c r="AI10">
        <v>14.6395</v>
      </c>
      <c r="AJ10">
        <v>0</v>
      </c>
      <c r="AK10">
        <v>50.76</v>
      </c>
      <c r="AL10">
        <v>82.501999999999995</v>
      </c>
      <c r="AM10">
        <v>15.804048</v>
      </c>
      <c r="AN10">
        <v>0.68867999999999996</v>
      </c>
      <c r="AO10">
        <v>31.164000000000001</v>
      </c>
      <c r="AP10">
        <v>11.1447</v>
      </c>
      <c r="AQ10">
        <v>15.497999999999999</v>
      </c>
      <c r="AR10">
        <v>23.541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10.96</v>
      </c>
      <c r="AY10">
        <v>0</v>
      </c>
      <c r="AZ10">
        <f t="shared" si="0"/>
        <v>78.53</v>
      </c>
      <c r="BA10">
        <f t="shared" si="1"/>
        <v>2930.0820460000009</v>
      </c>
      <c r="BD10">
        <v>24.08</v>
      </c>
      <c r="BE10">
        <v>7.63</v>
      </c>
      <c r="BF10">
        <v>2.13</v>
      </c>
      <c r="BG10">
        <v>3.91</v>
      </c>
      <c r="BH10">
        <v>5.81</v>
      </c>
      <c r="BI10">
        <v>4.78</v>
      </c>
      <c r="BJ10">
        <v>1.56</v>
      </c>
      <c r="BK10">
        <v>1.96</v>
      </c>
      <c r="BL10">
        <v>3.36</v>
      </c>
      <c r="BM10">
        <v>1.61</v>
      </c>
      <c r="BN10">
        <v>0.52</v>
      </c>
      <c r="BO10">
        <v>14.19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78.53</v>
      </c>
    </row>
    <row r="11" spans="1:75">
      <c r="A11" t="s">
        <v>53</v>
      </c>
      <c r="B11">
        <v>0</v>
      </c>
      <c r="C11">
        <v>27.3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54.8</v>
      </c>
      <c r="J11">
        <v>21.92</v>
      </c>
      <c r="K11">
        <v>215.533728</v>
      </c>
      <c r="L11">
        <v>653.15250000000003</v>
      </c>
      <c r="M11">
        <v>92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414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38.127600000000001</v>
      </c>
      <c r="AH11">
        <v>152.27760000000001</v>
      </c>
      <c r="AI11">
        <v>14.6395</v>
      </c>
      <c r="AJ11">
        <v>0</v>
      </c>
      <c r="AK11">
        <v>50.76</v>
      </c>
      <c r="AL11">
        <v>82.501999999999995</v>
      </c>
      <c r="AM11">
        <v>15.804048</v>
      </c>
      <c r="AN11">
        <v>0.68867999999999996</v>
      </c>
      <c r="AO11">
        <v>31.164000000000001</v>
      </c>
      <c r="AP11">
        <v>11.1447</v>
      </c>
      <c r="AQ11">
        <v>7.7489999999999997</v>
      </c>
      <c r="AR11">
        <v>23.541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10.96</v>
      </c>
      <c r="AY11">
        <v>0</v>
      </c>
      <c r="AZ11">
        <f t="shared" si="0"/>
        <v>78.84</v>
      </c>
      <c r="BA11">
        <f t="shared" si="1"/>
        <v>2915.1696860000006</v>
      </c>
      <c r="BD11">
        <v>25.43</v>
      </c>
      <c r="BE11">
        <v>7.45</v>
      </c>
      <c r="BF11">
        <v>2.13</v>
      </c>
      <c r="BG11">
        <v>3.8</v>
      </c>
      <c r="BH11">
        <v>5.63</v>
      </c>
      <c r="BI11">
        <v>4.6900000000000004</v>
      </c>
      <c r="BJ11">
        <v>1.6</v>
      </c>
      <c r="BK11">
        <v>1.96</v>
      </c>
      <c r="BL11">
        <v>3.22</v>
      </c>
      <c r="BM11">
        <v>1.61</v>
      </c>
      <c r="BN11">
        <v>0.5</v>
      </c>
      <c r="BO11">
        <v>13.85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78.84</v>
      </c>
    </row>
    <row r="12" spans="1:75">
      <c r="A12" t="s">
        <v>54</v>
      </c>
      <c r="B12">
        <v>0</v>
      </c>
      <c r="C12">
        <v>27.3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54.8</v>
      </c>
      <c r="J12">
        <v>21.92</v>
      </c>
      <c r="K12">
        <v>215.533728</v>
      </c>
      <c r="L12">
        <v>653.15250000000003</v>
      </c>
      <c r="M12">
        <v>92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414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38.127600000000001</v>
      </c>
      <c r="AH12">
        <v>152.27760000000001</v>
      </c>
      <c r="AI12">
        <v>14.6395</v>
      </c>
      <c r="AJ12">
        <v>0</v>
      </c>
      <c r="AK12">
        <v>50.76</v>
      </c>
      <c r="AL12">
        <v>82.501999999999995</v>
      </c>
      <c r="AM12">
        <v>15.804048</v>
      </c>
      <c r="AN12">
        <v>0.68867999999999996</v>
      </c>
      <c r="AO12">
        <v>31.164000000000001</v>
      </c>
      <c r="AP12">
        <v>7.4298000000000002</v>
      </c>
      <c r="AQ12">
        <v>0</v>
      </c>
      <c r="AR12">
        <v>23.541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10.96</v>
      </c>
      <c r="AY12">
        <v>0</v>
      </c>
      <c r="AZ12">
        <f t="shared" si="0"/>
        <v>78.95</v>
      </c>
      <c r="BA12">
        <f t="shared" si="1"/>
        <v>2889.7664260000006</v>
      </c>
      <c r="BD12">
        <v>25.43</v>
      </c>
      <c r="BE12">
        <v>7.45</v>
      </c>
      <c r="BF12">
        <v>2.2400000000000002</v>
      </c>
      <c r="BG12">
        <v>3.8</v>
      </c>
      <c r="BH12">
        <v>5.63</v>
      </c>
      <c r="BI12">
        <v>4.6900000000000004</v>
      </c>
      <c r="BJ12">
        <v>1.6</v>
      </c>
      <c r="BK12">
        <v>1.96</v>
      </c>
      <c r="BL12">
        <v>3.22</v>
      </c>
      <c r="BM12">
        <v>1.61</v>
      </c>
      <c r="BN12">
        <v>0.5</v>
      </c>
      <c r="BO12">
        <v>13.85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78.95</v>
      </c>
    </row>
    <row r="13" spans="1:75">
      <c r="A13" t="s">
        <v>55</v>
      </c>
      <c r="B13">
        <v>0</v>
      </c>
      <c r="C13">
        <v>27.3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54.8</v>
      </c>
      <c r="J13">
        <v>21.92</v>
      </c>
      <c r="K13">
        <v>215.533728</v>
      </c>
      <c r="L13">
        <v>653.15250000000003</v>
      </c>
      <c r="M13">
        <v>92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414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38.127600000000001</v>
      </c>
      <c r="AH13">
        <v>152.27760000000001</v>
      </c>
      <c r="AI13">
        <v>14.6395</v>
      </c>
      <c r="AJ13">
        <v>0</v>
      </c>
      <c r="AK13">
        <v>50.76</v>
      </c>
      <c r="AL13">
        <v>82.501999999999995</v>
      </c>
      <c r="AM13">
        <v>10.557359999999999</v>
      </c>
      <c r="AN13">
        <v>0.68867999999999996</v>
      </c>
      <c r="AO13">
        <v>31.164000000000001</v>
      </c>
      <c r="AP13">
        <v>7.4298000000000002</v>
      </c>
      <c r="AQ13">
        <v>0</v>
      </c>
      <c r="AR13">
        <v>23.541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10.96</v>
      </c>
      <c r="AY13">
        <v>0</v>
      </c>
      <c r="AZ13">
        <f t="shared" si="0"/>
        <v>78.87</v>
      </c>
      <c r="BA13">
        <f t="shared" si="1"/>
        <v>2884.4397380000005</v>
      </c>
      <c r="BD13">
        <v>25.43</v>
      </c>
      <c r="BE13">
        <v>7.45</v>
      </c>
      <c r="BF13">
        <v>2.27</v>
      </c>
      <c r="BG13">
        <v>3.8</v>
      </c>
      <c r="BH13">
        <v>5.63</v>
      </c>
      <c r="BI13">
        <v>4.6900000000000004</v>
      </c>
      <c r="BJ13">
        <v>1.6</v>
      </c>
      <c r="BK13">
        <v>1.85</v>
      </c>
      <c r="BL13">
        <v>3.22</v>
      </c>
      <c r="BM13">
        <v>1.61</v>
      </c>
      <c r="BN13">
        <v>0.5</v>
      </c>
      <c r="BO13">
        <v>13.85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78.87</v>
      </c>
    </row>
    <row r="14" spans="1:75">
      <c r="A14" t="s">
        <v>56</v>
      </c>
      <c r="B14">
        <v>0</v>
      </c>
      <c r="C14">
        <v>27.3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54.8</v>
      </c>
      <c r="J14">
        <v>21.92</v>
      </c>
      <c r="K14">
        <v>215.533728</v>
      </c>
      <c r="L14">
        <v>653.15250000000003</v>
      </c>
      <c r="M14">
        <v>92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414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38.127600000000001</v>
      </c>
      <c r="AH14">
        <v>152.27760000000001</v>
      </c>
      <c r="AI14">
        <v>14.6395</v>
      </c>
      <c r="AJ14">
        <v>0</v>
      </c>
      <c r="AK14">
        <v>50.76</v>
      </c>
      <c r="AL14">
        <v>82.501999999999995</v>
      </c>
      <c r="AM14">
        <v>10.557359999999999</v>
      </c>
      <c r="AN14">
        <v>0.68867999999999996</v>
      </c>
      <c r="AO14">
        <v>31.164000000000001</v>
      </c>
      <c r="AP14">
        <v>7.4298000000000002</v>
      </c>
      <c r="AQ14">
        <v>0</v>
      </c>
      <c r="AR14">
        <v>23.541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10.96</v>
      </c>
      <c r="AY14">
        <v>0</v>
      </c>
      <c r="AZ14">
        <f t="shared" si="0"/>
        <v>78.87</v>
      </c>
      <c r="BA14">
        <f t="shared" si="1"/>
        <v>2884.4397380000005</v>
      </c>
      <c r="BD14">
        <v>25.43</v>
      </c>
      <c r="BE14">
        <v>7.45</v>
      </c>
      <c r="BF14">
        <v>2.27</v>
      </c>
      <c r="BG14">
        <v>3.8</v>
      </c>
      <c r="BH14">
        <v>5.63</v>
      </c>
      <c r="BI14">
        <v>4.6900000000000004</v>
      </c>
      <c r="BJ14">
        <v>1.6</v>
      </c>
      <c r="BK14">
        <v>1.85</v>
      </c>
      <c r="BL14">
        <v>3.22</v>
      </c>
      <c r="BM14">
        <v>1.61</v>
      </c>
      <c r="BN14">
        <v>0.5</v>
      </c>
      <c r="BO14">
        <v>13.85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78.87</v>
      </c>
    </row>
    <row r="15" spans="1:75">
      <c r="A15" t="s">
        <v>57</v>
      </c>
      <c r="B15">
        <v>0</v>
      </c>
      <c r="C15">
        <v>27.3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54.8</v>
      </c>
      <c r="J15">
        <v>21.92</v>
      </c>
      <c r="K15">
        <v>215.533728</v>
      </c>
      <c r="L15">
        <v>653.15250000000003</v>
      </c>
      <c r="M15">
        <v>92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38.127600000000001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10.557359999999999</v>
      </c>
      <c r="AN15">
        <v>0.68867999999999996</v>
      </c>
      <c r="AO15">
        <v>31.164000000000001</v>
      </c>
      <c r="AP15">
        <v>11.1447</v>
      </c>
      <c r="AQ15">
        <v>0</v>
      </c>
      <c r="AR15">
        <v>23.541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10.96</v>
      </c>
      <c r="AY15">
        <v>0</v>
      </c>
      <c r="AZ15">
        <f t="shared" si="0"/>
        <v>78.87</v>
      </c>
      <c r="BA15">
        <f t="shared" si="1"/>
        <v>2889.7872380000003</v>
      </c>
      <c r="BD15">
        <v>25.43</v>
      </c>
      <c r="BE15">
        <v>7.45</v>
      </c>
      <c r="BF15">
        <v>2.27</v>
      </c>
      <c r="BG15">
        <v>3.8</v>
      </c>
      <c r="BH15">
        <v>5.63</v>
      </c>
      <c r="BI15">
        <v>4.6900000000000004</v>
      </c>
      <c r="BJ15">
        <v>1.6</v>
      </c>
      <c r="BK15">
        <v>1.85</v>
      </c>
      <c r="BL15">
        <v>3.22</v>
      </c>
      <c r="BM15">
        <v>1.61</v>
      </c>
      <c r="BN15">
        <v>0.5</v>
      </c>
      <c r="BO15">
        <v>13.85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78.87</v>
      </c>
    </row>
    <row r="16" spans="1:75">
      <c r="A16" t="s">
        <v>58</v>
      </c>
      <c r="B16">
        <v>0</v>
      </c>
      <c r="C16">
        <v>27.3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54.8</v>
      </c>
      <c r="J16">
        <v>21.92</v>
      </c>
      <c r="K16">
        <v>215.533728</v>
      </c>
      <c r="L16">
        <v>653.15250000000003</v>
      </c>
      <c r="M16">
        <v>92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38.127600000000001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10.557359999999999</v>
      </c>
      <c r="AN16">
        <v>0.68867999999999996</v>
      </c>
      <c r="AO16">
        <v>31.164000000000001</v>
      </c>
      <c r="AP16">
        <v>11.1447</v>
      </c>
      <c r="AQ16">
        <v>0</v>
      </c>
      <c r="AR16">
        <v>23.541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10.96</v>
      </c>
      <c r="AY16">
        <v>0</v>
      </c>
      <c r="AZ16">
        <f t="shared" si="0"/>
        <v>78.87</v>
      </c>
      <c r="BA16">
        <f t="shared" si="1"/>
        <v>2889.7872380000003</v>
      </c>
      <c r="BD16">
        <v>25.43</v>
      </c>
      <c r="BE16">
        <v>7.45</v>
      </c>
      <c r="BF16">
        <v>2.27</v>
      </c>
      <c r="BG16">
        <v>3.8</v>
      </c>
      <c r="BH16">
        <v>5.63</v>
      </c>
      <c r="BI16">
        <v>4.6900000000000004</v>
      </c>
      <c r="BJ16">
        <v>1.6</v>
      </c>
      <c r="BK16">
        <v>1.85</v>
      </c>
      <c r="BL16">
        <v>3.22</v>
      </c>
      <c r="BM16">
        <v>1.61</v>
      </c>
      <c r="BN16">
        <v>0.5</v>
      </c>
      <c r="BO16">
        <v>13.85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78.87</v>
      </c>
    </row>
    <row r="17" spans="1:75">
      <c r="A17" t="s">
        <v>59</v>
      </c>
      <c r="B17">
        <v>0</v>
      </c>
      <c r="C17">
        <v>27.3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54.8</v>
      </c>
      <c r="J17">
        <v>21.92</v>
      </c>
      <c r="K17">
        <v>215.533728</v>
      </c>
      <c r="L17">
        <v>653.15250000000003</v>
      </c>
      <c r="M17">
        <v>92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38.127600000000001</v>
      </c>
      <c r="AH17">
        <v>152.27760000000001</v>
      </c>
      <c r="AI17">
        <v>14.6395</v>
      </c>
      <c r="AJ17">
        <v>0</v>
      </c>
      <c r="AK17">
        <v>50.76</v>
      </c>
      <c r="AL17">
        <v>79.364599999999996</v>
      </c>
      <c r="AM17">
        <v>12.530200000000001</v>
      </c>
      <c r="AN17">
        <v>0.68867999999999996</v>
      </c>
      <c r="AO17">
        <v>31.164000000000001</v>
      </c>
      <c r="AP17">
        <v>7.4298000000000002</v>
      </c>
      <c r="AQ17">
        <v>0</v>
      </c>
      <c r="AR17">
        <v>23.541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10.96</v>
      </c>
      <c r="AY17">
        <v>0</v>
      </c>
      <c r="AZ17">
        <f t="shared" si="0"/>
        <v>78.87</v>
      </c>
      <c r="BA17">
        <f t="shared" si="1"/>
        <v>2888.0451780000008</v>
      </c>
      <c r="BD17">
        <v>25.43</v>
      </c>
      <c r="BE17">
        <v>7.45</v>
      </c>
      <c r="BF17">
        <v>2.27</v>
      </c>
      <c r="BG17">
        <v>3.8</v>
      </c>
      <c r="BH17">
        <v>5.63</v>
      </c>
      <c r="BI17">
        <v>4.6900000000000004</v>
      </c>
      <c r="BJ17">
        <v>1.6</v>
      </c>
      <c r="BK17">
        <v>1.85</v>
      </c>
      <c r="BL17">
        <v>3.22</v>
      </c>
      <c r="BM17">
        <v>1.61</v>
      </c>
      <c r="BN17">
        <v>0.5</v>
      </c>
      <c r="BO17">
        <v>13.85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78.87</v>
      </c>
    </row>
    <row r="18" spans="1:75">
      <c r="A18" t="s">
        <v>60</v>
      </c>
      <c r="B18">
        <v>0</v>
      </c>
      <c r="C18">
        <v>27.3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54.8</v>
      </c>
      <c r="J18">
        <v>21.92</v>
      </c>
      <c r="K18">
        <v>215.533728</v>
      </c>
      <c r="L18">
        <v>653.15250000000003</v>
      </c>
      <c r="M18">
        <v>92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38.127600000000001</v>
      </c>
      <c r="AH18">
        <v>152.27760000000001</v>
      </c>
      <c r="AI18">
        <v>14.6395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31.164000000000001</v>
      </c>
      <c r="AP18">
        <v>7.4298000000000002</v>
      </c>
      <c r="AQ18">
        <v>0</v>
      </c>
      <c r="AR18">
        <v>23.541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10.96</v>
      </c>
      <c r="AY18">
        <v>0</v>
      </c>
      <c r="AZ18">
        <f t="shared" si="0"/>
        <v>78.87</v>
      </c>
      <c r="BA18">
        <f t="shared" si="1"/>
        <v>2891.3190260000006</v>
      </c>
      <c r="BD18">
        <v>25.43</v>
      </c>
      <c r="BE18">
        <v>7.45</v>
      </c>
      <c r="BF18">
        <v>2.27</v>
      </c>
      <c r="BG18">
        <v>3.8</v>
      </c>
      <c r="BH18">
        <v>5.63</v>
      </c>
      <c r="BI18">
        <v>4.6900000000000004</v>
      </c>
      <c r="BJ18">
        <v>1.6</v>
      </c>
      <c r="BK18">
        <v>1.85</v>
      </c>
      <c r="BL18">
        <v>3.22</v>
      </c>
      <c r="BM18">
        <v>1.61</v>
      </c>
      <c r="BN18">
        <v>0.5</v>
      </c>
      <c r="BO18">
        <v>13.85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78.87</v>
      </c>
    </row>
    <row r="19" spans="1:75">
      <c r="A19" t="s">
        <v>61</v>
      </c>
      <c r="B19">
        <v>0</v>
      </c>
      <c r="C19">
        <v>27.3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54.8</v>
      </c>
      <c r="J19">
        <v>21.92</v>
      </c>
      <c r="K19">
        <v>215.533728</v>
      </c>
      <c r="L19">
        <v>653.15250000000003</v>
      </c>
      <c r="M19">
        <v>92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38.127600000000001</v>
      </c>
      <c r="AH19">
        <v>152.27760000000001</v>
      </c>
      <c r="AI19">
        <v>14.6395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31.164000000000001</v>
      </c>
      <c r="AP19">
        <v>7.4298000000000002</v>
      </c>
      <c r="AQ19">
        <v>0</v>
      </c>
      <c r="AR19">
        <v>23.541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10.96</v>
      </c>
      <c r="AY19">
        <v>0</v>
      </c>
      <c r="AZ19">
        <f t="shared" si="0"/>
        <v>78.84</v>
      </c>
      <c r="BA19">
        <f t="shared" si="1"/>
        <v>2891.2890260000008</v>
      </c>
      <c r="BD19">
        <v>25.43</v>
      </c>
      <c r="BE19">
        <v>7.45</v>
      </c>
      <c r="BF19">
        <v>2.2400000000000002</v>
      </c>
      <c r="BG19">
        <v>3.8</v>
      </c>
      <c r="BH19">
        <v>5.63</v>
      </c>
      <c r="BI19">
        <v>4.6900000000000004</v>
      </c>
      <c r="BJ19">
        <v>1.6</v>
      </c>
      <c r="BK19">
        <v>1.85</v>
      </c>
      <c r="BL19">
        <v>3.22</v>
      </c>
      <c r="BM19">
        <v>1.61</v>
      </c>
      <c r="BN19">
        <v>0.5</v>
      </c>
      <c r="BO19">
        <v>13.85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78.84</v>
      </c>
    </row>
    <row r="20" spans="1:75">
      <c r="A20" t="s">
        <v>62</v>
      </c>
      <c r="B20">
        <v>0</v>
      </c>
      <c r="C20">
        <v>27.3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54.8</v>
      </c>
      <c r="J20">
        <v>21.92</v>
      </c>
      <c r="K20">
        <v>215.533728</v>
      </c>
      <c r="L20">
        <v>653.15250000000003</v>
      </c>
      <c r="M20">
        <v>92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16.353000000000002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38.127600000000001</v>
      </c>
      <c r="AH20">
        <v>152.27760000000001</v>
      </c>
      <c r="AI20">
        <v>14.6395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31.164000000000001</v>
      </c>
      <c r="AP20">
        <v>7.4298000000000002</v>
      </c>
      <c r="AQ20">
        <v>0</v>
      </c>
      <c r="AR20">
        <v>23.541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10.96</v>
      </c>
      <c r="AY20">
        <v>0</v>
      </c>
      <c r="AZ20">
        <f t="shared" si="0"/>
        <v>78.84</v>
      </c>
      <c r="BA20">
        <f t="shared" si="1"/>
        <v>2893.5926660000009</v>
      </c>
      <c r="BD20">
        <v>25.43</v>
      </c>
      <c r="BE20">
        <v>7.45</v>
      </c>
      <c r="BF20">
        <v>2.2400000000000002</v>
      </c>
      <c r="BG20">
        <v>3.8</v>
      </c>
      <c r="BH20">
        <v>5.63</v>
      </c>
      <c r="BI20">
        <v>4.6900000000000004</v>
      </c>
      <c r="BJ20">
        <v>1.6</v>
      </c>
      <c r="BK20">
        <v>1.85</v>
      </c>
      <c r="BL20">
        <v>3.22</v>
      </c>
      <c r="BM20">
        <v>1.61</v>
      </c>
      <c r="BN20">
        <v>0.5</v>
      </c>
      <c r="BO20">
        <v>13.85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78.84</v>
      </c>
    </row>
    <row r="21" spans="1:75">
      <c r="A21" t="s">
        <v>63</v>
      </c>
      <c r="B21">
        <v>0</v>
      </c>
      <c r="C21">
        <v>27.3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54.8</v>
      </c>
      <c r="J21">
        <v>21.92</v>
      </c>
      <c r="K21">
        <v>215.533728</v>
      </c>
      <c r="L21">
        <v>653.15250000000003</v>
      </c>
      <c r="M21">
        <v>92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38.127600000000001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31.164000000000001</v>
      </c>
      <c r="AP21">
        <v>7.4298000000000002</v>
      </c>
      <c r="AQ21">
        <v>0</v>
      </c>
      <c r="AR21">
        <v>23.541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10.96</v>
      </c>
      <c r="AY21">
        <v>0</v>
      </c>
      <c r="AZ21">
        <f t="shared" si="0"/>
        <v>78.84</v>
      </c>
      <c r="BA21">
        <f t="shared" si="1"/>
        <v>2905.3383860000008</v>
      </c>
      <c r="BD21">
        <v>25.43</v>
      </c>
      <c r="BE21">
        <v>7.45</v>
      </c>
      <c r="BF21">
        <v>2.2400000000000002</v>
      </c>
      <c r="BG21">
        <v>3.8</v>
      </c>
      <c r="BH21">
        <v>5.63</v>
      </c>
      <c r="BI21">
        <v>4.6900000000000004</v>
      </c>
      <c r="BJ21">
        <v>1.6</v>
      </c>
      <c r="BK21">
        <v>1.85</v>
      </c>
      <c r="BL21">
        <v>3.22</v>
      </c>
      <c r="BM21">
        <v>1.61</v>
      </c>
      <c r="BN21">
        <v>0.5</v>
      </c>
      <c r="BO21">
        <v>13.85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78.84</v>
      </c>
    </row>
    <row r="22" spans="1:75">
      <c r="A22" t="s">
        <v>64</v>
      </c>
      <c r="B22">
        <v>0</v>
      </c>
      <c r="C22">
        <v>27.3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54.8</v>
      </c>
      <c r="J22">
        <v>21.92</v>
      </c>
      <c r="K22">
        <v>215.533728</v>
      </c>
      <c r="L22">
        <v>653.15250000000003</v>
      </c>
      <c r="M22">
        <v>92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38.127600000000001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31.164000000000001</v>
      </c>
      <c r="AP22">
        <v>7.4298000000000002</v>
      </c>
      <c r="AQ22">
        <v>0</v>
      </c>
      <c r="AR22">
        <v>23.541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10.96</v>
      </c>
      <c r="AY22">
        <v>0</v>
      </c>
      <c r="AZ22">
        <f t="shared" si="0"/>
        <v>78.84</v>
      </c>
      <c r="BA22">
        <f t="shared" si="1"/>
        <v>2905.3383860000008</v>
      </c>
      <c r="BD22">
        <v>25.43</v>
      </c>
      <c r="BE22">
        <v>7.45</v>
      </c>
      <c r="BF22">
        <v>2.2400000000000002</v>
      </c>
      <c r="BG22">
        <v>3.8</v>
      </c>
      <c r="BH22">
        <v>5.63</v>
      </c>
      <c r="BI22">
        <v>4.6900000000000004</v>
      </c>
      <c r="BJ22">
        <v>1.6</v>
      </c>
      <c r="BK22">
        <v>1.85</v>
      </c>
      <c r="BL22">
        <v>3.22</v>
      </c>
      <c r="BM22">
        <v>1.61</v>
      </c>
      <c r="BN22">
        <v>0.5</v>
      </c>
      <c r="BO22">
        <v>13.85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78.84</v>
      </c>
    </row>
    <row r="23" spans="1:75">
      <c r="A23" t="s">
        <v>65</v>
      </c>
      <c r="B23">
        <v>0</v>
      </c>
      <c r="C23">
        <v>27.3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54.8</v>
      </c>
      <c r="J23">
        <v>21.92</v>
      </c>
      <c r="K23">
        <v>215.533728</v>
      </c>
      <c r="L23">
        <v>653.15250000000003</v>
      </c>
      <c r="M23">
        <v>92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38.127600000000001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31.164000000000001</v>
      </c>
      <c r="AP23">
        <v>7.4298000000000002</v>
      </c>
      <c r="AQ23">
        <v>0</v>
      </c>
      <c r="AR23">
        <v>23.541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10.96</v>
      </c>
      <c r="AY23">
        <v>0</v>
      </c>
      <c r="AZ23">
        <f t="shared" si="0"/>
        <v>78.84</v>
      </c>
      <c r="BA23">
        <f t="shared" si="1"/>
        <v>2905.3383860000008</v>
      </c>
      <c r="BD23">
        <v>25.43</v>
      </c>
      <c r="BE23">
        <v>7.45</v>
      </c>
      <c r="BF23">
        <v>2.2400000000000002</v>
      </c>
      <c r="BG23">
        <v>3.8</v>
      </c>
      <c r="BH23">
        <v>5.63</v>
      </c>
      <c r="BI23">
        <v>4.6900000000000004</v>
      </c>
      <c r="BJ23">
        <v>1.6</v>
      </c>
      <c r="BK23">
        <v>1.85</v>
      </c>
      <c r="BL23">
        <v>3.22</v>
      </c>
      <c r="BM23">
        <v>1.61</v>
      </c>
      <c r="BN23">
        <v>0.5</v>
      </c>
      <c r="BO23">
        <v>13.85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78.84</v>
      </c>
    </row>
    <row r="24" spans="1:75">
      <c r="A24" t="s">
        <v>66</v>
      </c>
      <c r="B24">
        <v>0</v>
      </c>
      <c r="C24">
        <v>27.3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54.8</v>
      </c>
      <c r="J24">
        <v>21.92</v>
      </c>
      <c r="K24">
        <v>215.533728</v>
      </c>
      <c r="L24">
        <v>653.15250000000003</v>
      </c>
      <c r="M24">
        <v>92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38.127600000000001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31.164000000000001</v>
      </c>
      <c r="AP24">
        <v>7.4298000000000002</v>
      </c>
      <c r="AQ24">
        <v>0</v>
      </c>
      <c r="AR24">
        <v>23.541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10.96</v>
      </c>
      <c r="AY24">
        <v>0</v>
      </c>
      <c r="AZ24">
        <f t="shared" si="0"/>
        <v>78.84</v>
      </c>
      <c r="BA24">
        <f t="shared" si="1"/>
        <v>2911.8921860000005</v>
      </c>
      <c r="BD24">
        <v>25.43</v>
      </c>
      <c r="BE24">
        <v>7.45</v>
      </c>
      <c r="BF24">
        <v>2.2400000000000002</v>
      </c>
      <c r="BG24">
        <v>3.8</v>
      </c>
      <c r="BH24">
        <v>5.63</v>
      </c>
      <c r="BI24">
        <v>4.6900000000000004</v>
      </c>
      <c r="BJ24">
        <v>1.6</v>
      </c>
      <c r="BK24">
        <v>1.85</v>
      </c>
      <c r="BL24">
        <v>3.22</v>
      </c>
      <c r="BM24">
        <v>1.61</v>
      </c>
      <c r="BN24">
        <v>0.5</v>
      </c>
      <c r="BO24">
        <v>13.85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78.84</v>
      </c>
    </row>
    <row r="25" spans="1:75">
      <c r="A25" t="s">
        <v>67</v>
      </c>
      <c r="B25">
        <v>0</v>
      </c>
      <c r="C25">
        <v>27.3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54.8</v>
      </c>
      <c r="J25">
        <v>21.92</v>
      </c>
      <c r="K25">
        <v>215.533728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38.127600000000001</v>
      </c>
      <c r="AH25">
        <v>152.27760000000001</v>
      </c>
      <c r="AI25">
        <v>2.5459999999999998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31.164000000000001</v>
      </c>
      <c r="AP25">
        <v>7.4298000000000002</v>
      </c>
      <c r="AQ25">
        <v>0</v>
      </c>
      <c r="AR25">
        <v>23.541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10.96</v>
      </c>
      <c r="AY25">
        <v>0</v>
      </c>
      <c r="AZ25">
        <f t="shared" si="0"/>
        <v>78.87</v>
      </c>
      <c r="BA25">
        <f t="shared" si="1"/>
        <v>2899.8286859999998</v>
      </c>
      <c r="BD25">
        <v>25.43</v>
      </c>
      <c r="BE25">
        <v>7.45</v>
      </c>
      <c r="BF25">
        <v>2.27</v>
      </c>
      <c r="BG25">
        <v>3.8</v>
      </c>
      <c r="BH25">
        <v>5.63</v>
      </c>
      <c r="BI25">
        <v>4.6900000000000004</v>
      </c>
      <c r="BJ25">
        <v>1.6</v>
      </c>
      <c r="BK25">
        <v>1.85</v>
      </c>
      <c r="BL25">
        <v>3.22</v>
      </c>
      <c r="BM25">
        <v>1.61</v>
      </c>
      <c r="BN25">
        <v>0.5</v>
      </c>
      <c r="BO25">
        <v>13.85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78.87</v>
      </c>
    </row>
    <row r="26" spans="1:75">
      <c r="A26" t="s">
        <v>68</v>
      </c>
      <c r="B26">
        <v>0</v>
      </c>
      <c r="C26">
        <v>27.3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54.8</v>
      </c>
      <c r="J26">
        <v>21.92</v>
      </c>
      <c r="K26">
        <v>215.533728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38.127600000000001</v>
      </c>
      <c r="AH26">
        <v>152.27760000000001</v>
      </c>
      <c r="AI26">
        <v>2.5459999999999998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31.164000000000001</v>
      </c>
      <c r="AP26">
        <v>7.4298000000000002</v>
      </c>
      <c r="AQ26">
        <v>0</v>
      </c>
      <c r="AR26">
        <v>23.541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10.96</v>
      </c>
      <c r="AY26">
        <v>0</v>
      </c>
      <c r="AZ26">
        <f t="shared" si="0"/>
        <v>78.97</v>
      </c>
      <c r="BA26">
        <f t="shared" si="1"/>
        <v>2899.9286859999997</v>
      </c>
      <c r="BD26">
        <v>25.43</v>
      </c>
      <c r="BE26">
        <v>7.45</v>
      </c>
      <c r="BF26">
        <v>2.27</v>
      </c>
      <c r="BG26">
        <v>3.8</v>
      </c>
      <c r="BH26">
        <v>5.63</v>
      </c>
      <c r="BI26">
        <v>4.6900000000000004</v>
      </c>
      <c r="BJ26">
        <v>1.6</v>
      </c>
      <c r="BK26">
        <v>1.88</v>
      </c>
      <c r="BL26">
        <v>3.29</v>
      </c>
      <c r="BM26">
        <v>1.61</v>
      </c>
      <c r="BN26">
        <v>0.5</v>
      </c>
      <c r="BO26">
        <v>13.85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78.97</v>
      </c>
    </row>
    <row r="27" spans="1:75">
      <c r="A27" t="s">
        <v>69</v>
      </c>
      <c r="B27">
        <v>0</v>
      </c>
      <c r="C27">
        <v>27.3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54.8</v>
      </c>
      <c r="J27">
        <v>21.92</v>
      </c>
      <c r="K27">
        <v>215.533728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38.127600000000001</v>
      </c>
      <c r="AH27">
        <v>152.27760000000001</v>
      </c>
      <c r="AI27">
        <v>2.5459999999999998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31.164000000000001</v>
      </c>
      <c r="AP27">
        <v>7.4298000000000002</v>
      </c>
      <c r="AQ27">
        <v>0</v>
      </c>
      <c r="AR27">
        <v>23.541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10.96</v>
      </c>
      <c r="AY27">
        <v>0</v>
      </c>
      <c r="AZ27">
        <f t="shared" si="0"/>
        <v>78.5</v>
      </c>
      <c r="BA27">
        <f t="shared" si="1"/>
        <v>2899.4586859999999</v>
      </c>
      <c r="BD27">
        <v>24.08</v>
      </c>
      <c r="BE27">
        <v>7.63</v>
      </c>
      <c r="BF27">
        <v>2.15</v>
      </c>
      <c r="BG27">
        <v>3.91</v>
      </c>
      <c r="BH27">
        <v>5.81</v>
      </c>
      <c r="BI27">
        <v>4.78</v>
      </c>
      <c r="BJ27">
        <v>1.56</v>
      </c>
      <c r="BK27">
        <v>1.82</v>
      </c>
      <c r="BL27">
        <v>3.45</v>
      </c>
      <c r="BM27">
        <v>1.61</v>
      </c>
      <c r="BN27">
        <v>0.52</v>
      </c>
      <c r="BO27">
        <v>14.19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78.5</v>
      </c>
    </row>
    <row r="28" spans="1:75">
      <c r="A28" t="s">
        <v>70</v>
      </c>
      <c r="B28">
        <v>0</v>
      </c>
      <c r="C28">
        <v>27.3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54.8</v>
      </c>
      <c r="J28">
        <v>21.92</v>
      </c>
      <c r="K28">
        <v>215.533728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38.127600000000001</v>
      </c>
      <c r="AH28">
        <v>152.27760000000001</v>
      </c>
      <c r="AI28">
        <v>5.0919999999999996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31.164000000000001</v>
      </c>
      <c r="AP28">
        <v>7.4298000000000002</v>
      </c>
      <c r="AQ28">
        <v>0</v>
      </c>
      <c r="AR28">
        <v>23.541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10.96</v>
      </c>
      <c r="AY28">
        <v>0</v>
      </c>
      <c r="AZ28">
        <f t="shared" si="0"/>
        <v>78.5</v>
      </c>
      <c r="BA28">
        <f t="shared" si="1"/>
        <v>2902.0046860000002</v>
      </c>
      <c r="BD28">
        <v>24.08</v>
      </c>
      <c r="BE28">
        <v>7.63</v>
      </c>
      <c r="BF28">
        <v>2.15</v>
      </c>
      <c r="BG28">
        <v>3.91</v>
      </c>
      <c r="BH28">
        <v>5.81</v>
      </c>
      <c r="BI28">
        <v>4.78</v>
      </c>
      <c r="BJ28">
        <v>1.56</v>
      </c>
      <c r="BK28">
        <v>1.82</v>
      </c>
      <c r="BL28">
        <v>3.45</v>
      </c>
      <c r="BM28">
        <v>1.61</v>
      </c>
      <c r="BN28">
        <v>0.52</v>
      </c>
      <c r="BO28">
        <v>14.19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78.5</v>
      </c>
    </row>
    <row r="29" spans="1:75">
      <c r="A29" t="s">
        <v>71</v>
      </c>
      <c r="B29">
        <v>0</v>
      </c>
      <c r="C29">
        <v>27.3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54.8</v>
      </c>
      <c r="J29">
        <v>21.92</v>
      </c>
      <c r="K29">
        <v>215.533728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38.127600000000001</v>
      </c>
      <c r="AH29">
        <v>152.27760000000001</v>
      </c>
      <c r="AI29">
        <v>14.6395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31.164000000000001</v>
      </c>
      <c r="AP29">
        <v>7.4298000000000002</v>
      </c>
      <c r="AQ29">
        <v>0</v>
      </c>
      <c r="AR29">
        <v>23.541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10.96</v>
      </c>
      <c r="AY29">
        <v>0</v>
      </c>
      <c r="AZ29">
        <f t="shared" si="0"/>
        <v>78.5</v>
      </c>
      <c r="BA29">
        <f t="shared" si="1"/>
        <v>2914.017186</v>
      </c>
      <c r="BD29">
        <v>24.08</v>
      </c>
      <c r="BE29">
        <v>7.63</v>
      </c>
      <c r="BF29">
        <v>2.15</v>
      </c>
      <c r="BG29">
        <v>3.91</v>
      </c>
      <c r="BH29">
        <v>5.81</v>
      </c>
      <c r="BI29">
        <v>4.78</v>
      </c>
      <c r="BJ29">
        <v>1.56</v>
      </c>
      <c r="BK29">
        <v>1.82</v>
      </c>
      <c r="BL29">
        <v>3.45</v>
      </c>
      <c r="BM29">
        <v>1.61</v>
      </c>
      <c r="BN29">
        <v>0.52</v>
      </c>
      <c r="BO29">
        <v>14.19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78.5</v>
      </c>
    </row>
    <row r="30" spans="1:75">
      <c r="A30" t="s">
        <v>72</v>
      </c>
      <c r="B30">
        <v>0</v>
      </c>
      <c r="C30">
        <v>27.3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54.8</v>
      </c>
      <c r="J30">
        <v>21.92</v>
      </c>
      <c r="K30">
        <v>215.533728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38.127600000000001</v>
      </c>
      <c r="AH30">
        <v>152.27760000000001</v>
      </c>
      <c r="AI30">
        <v>66.195999999999998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31.164000000000001</v>
      </c>
      <c r="AP30">
        <v>7.4298000000000002</v>
      </c>
      <c r="AQ30">
        <v>0</v>
      </c>
      <c r="AR30">
        <v>23.541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10.96</v>
      </c>
      <c r="AY30">
        <v>0</v>
      </c>
      <c r="AZ30">
        <f t="shared" si="0"/>
        <v>78.5</v>
      </c>
      <c r="BA30">
        <f t="shared" si="1"/>
        <v>2965.5736859999997</v>
      </c>
      <c r="BD30">
        <v>24.08</v>
      </c>
      <c r="BE30">
        <v>7.63</v>
      </c>
      <c r="BF30">
        <v>2.15</v>
      </c>
      <c r="BG30">
        <v>3.91</v>
      </c>
      <c r="BH30">
        <v>5.81</v>
      </c>
      <c r="BI30">
        <v>4.78</v>
      </c>
      <c r="BJ30">
        <v>1.56</v>
      </c>
      <c r="BK30">
        <v>1.82</v>
      </c>
      <c r="BL30">
        <v>3.45</v>
      </c>
      <c r="BM30">
        <v>1.61</v>
      </c>
      <c r="BN30">
        <v>0.52</v>
      </c>
      <c r="BO30">
        <v>14.19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78.5</v>
      </c>
    </row>
    <row r="31" spans="1:75">
      <c r="A31" t="s">
        <v>73</v>
      </c>
      <c r="B31">
        <v>0</v>
      </c>
      <c r="C31">
        <v>27.3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54.8</v>
      </c>
      <c r="J31">
        <v>21.92</v>
      </c>
      <c r="K31">
        <v>215.533728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414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38.127600000000001</v>
      </c>
      <c r="AH31">
        <v>152.27760000000001</v>
      </c>
      <c r="AI31">
        <v>66.195999999999998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31.164000000000001</v>
      </c>
      <c r="AP31">
        <v>7.4298000000000002</v>
      </c>
      <c r="AQ31">
        <v>0</v>
      </c>
      <c r="AR31">
        <v>23.541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10.96</v>
      </c>
      <c r="AY31">
        <v>0</v>
      </c>
      <c r="AZ31">
        <f t="shared" si="0"/>
        <v>78.34</v>
      </c>
      <c r="BA31">
        <f t="shared" si="1"/>
        <v>2960.6436859999999</v>
      </c>
      <c r="BD31">
        <v>24.08</v>
      </c>
      <c r="BE31">
        <v>7.63</v>
      </c>
      <c r="BF31">
        <v>2.15</v>
      </c>
      <c r="BG31">
        <v>3.91</v>
      </c>
      <c r="BH31">
        <v>5.81</v>
      </c>
      <c r="BI31">
        <v>4.78</v>
      </c>
      <c r="BJ31">
        <v>1.56</v>
      </c>
      <c r="BK31">
        <v>1.8</v>
      </c>
      <c r="BL31">
        <v>3.31</v>
      </c>
      <c r="BM31">
        <v>1.61</v>
      </c>
      <c r="BN31">
        <v>0.52</v>
      </c>
      <c r="BO31">
        <v>14.19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78.34</v>
      </c>
    </row>
    <row r="32" spans="1:75">
      <c r="A32" t="s">
        <v>74</v>
      </c>
      <c r="B32">
        <v>0</v>
      </c>
      <c r="C32">
        <v>27.3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54.8</v>
      </c>
      <c r="J32">
        <v>21.92</v>
      </c>
      <c r="K32">
        <v>215.533728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414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38.127600000000001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31.164000000000001</v>
      </c>
      <c r="AP32">
        <v>7.4298000000000002</v>
      </c>
      <c r="AQ32">
        <v>0</v>
      </c>
      <c r="AR32">
        <v>23.541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10.96</v>
      </c>
      <c r="AY32">
        <v>0</v>
      </c>
      <c r="AZ32">
        <f t="shared" si="0"/>
        <v>78.34</v>
      </c>
      <c r="BA32">
        <f t="shared" si="1"/>
        <v>2960.6436859999999</v>
      </c>
      <c r="BD32">
        <v>24.08</v>
      </c>
      <c r="BE32">
        <v>7.63</v>
      </c>
      <c r="BF32">
        <v>2.15</v>
      </c>
      <c r="BG32">
        <v>3.91</v>
      </c>
      <c r="BH32">
        <v>5.81</v>
      </c>
      <c r="BI32">
        <v>4.78</v>
      </c>
      <c r="BJ32">
        <v>1.56</v>
      </c>
      <c r="BK32">
        <v>1.8</v>
      </c>
      <c r="BL32">
        <v>3.31</v>
      </c>
      <c r="BM32">
        <v>1.61</v>
      </c>
      <c r="BN32">
        <v>0.52</v>
      </c>
      <c r="BO32">
        <v>14.19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78.34</v>
      </c>
    </row>
    <row r="33" spans="1:75">
      <c r="A33" t="s">
        <v>75</v>
      </c>
      <c r="B33">
        <v>0</v>
      </c>
      <c r="C33">
        <v>27.3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54.8</v>
      </c>
      <c r="J33">
        <v>21.92</v>
      </c>
      <c r="K33">
        <v>215.533728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414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38.127600000000001</v>
      </c>
      <c r="AH33">
        <v>152.27760000000001</v>
      </c>
      <c r="AI33">
        <v>66.195999999999998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31.164000000000001</v>
      </c>
      <c r="AP33">
        <v>7.4298000000000002</v>
      </c>
      <c r="AQ33">
        <v>0</v>
      </c>
      <c r="AR33">
        <v>23.541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10.96</v>
      </c>
      <c r="AY33">
        <v>0</v>
      </c>
      <c r="AZ33">
        <f t="shared" si="0"/>
        <v>78.34</v>
      </c>
      <c r="BA33">
        <f t="shared" si="1"/>
        <v>2960.6436859999999</v>
      </c>
      <c r="BD33">
        <v>24.08</v>
      </c>
      <c r="BE33">
        <v>7.63</v>
      </c>
      <c r="BF33">
        <v>2.15</v>
      </c>
      <c r="BG33">
        <v>3.91</v>
      </c>
      <c r="BH33">
        <v>5.81</v>
      </c>
      <c r="BI33">
        <v>4.78</v>
      </c>
      <c r="BJ33">
        <v>1.56</v>
      </c>
      <c r="BK33">
        <v>1.8</v>
      </c>
      <c r="BL33">
        <v>3.31</v>
      </c>
      <c r="BM33">
        <v>1.61</v>
      </c>
      <c r="BN33">
        <v>0.52</v>
      </c>
      <c r="BO33">
        <v>14.19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78.34</v>
      </c>
    </row>
    <row r="34" spans="1:75">
      <c r="A34" t="s">
        <v>76</v>
      </c>
      <c r="B34">
        <v>0</v>
      </c>
      <c r="C34">
        <v>27.3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54.8</v>
      </c>
      <c r="J34">
        <v>21.92</v>
      </c>
      <c r="K34">
        <v>215.533728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414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38.127600000000001</v>
      </c>
      <c r="AH34">
        <v>152.27760000000001</v>
      </c>
      <c r="AI34">
        <v>66.195999999999998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31.164000000000001</v>
      </c>
      <c r="AP34">
        <v>7.4298000000000002</v>
      </c>
      <c r="AQ34">
        <v>0</v>
      </c>
      <c r="AR34">
        <v>23.541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10.96</v>
      </c>
      <c r="AY34">
        <v>0</v>
      </c>
      <c r="AZ34">
        <f t="shared" si="0"/>
        <v>78.34</v>
      </c>
      <c r="BA34">
        <f t="shared" si="1"/>
        <v>2960.6436859999999</v>
      </c>
      <c r="BD34">
        <v>24.08</v>
      </c>
      <c r="BE34">
        <v>7.63</v>
      </c>
      <c r="BF34">
        <v>2.15</v>
      </c>
      <c r="BG34">
        <v>3.91</v>
      </c>
      <c r="BH34">
        <v>5.81</v>
      </c>
      <c r="BI34">
        <v>4.78</v>
      </c>
      <c r="BJ34">
        <v>1.56</v>
      </c>
      <c r="BK34">
        <v>1.8</v>
      </c>
      <c r="BL34">
        <v>3.31</v>
      </c>
      <c r="BM34">
        <v>1.61</v>
      </c>
      <c r="BN34">
        <v>0.52</v>
      </c>
      <c r="BO34">
        <v>14.19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78.34</v>
      </c>
    </row>
    <row r="35" spans="1:75">
      <c r="A35" t="s">
        <v>77</v>
      </c>
      <c r="B35">
        <v>0</v>
      </c>
      <c r="C35">
        <v>27.3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54.8</v>
      </c>
      <c r="J35">
        <v>21.92</v>
      </c>
      <c r="K35">
        <v>215.533728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414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28.09872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38.127600000000001</v>
      </c>
      <c r="AH35">
        <v>152.27760000000001</v>
      </c>
      <c r="AI35">
        <v>66.195999999999998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31.164000000000001</v>
      </c>
      <c r="AP35">
        <v>11.1447</v>
      </c>
      <c r="AQ35">
        <v>0</v>
      </c>
      <c r="AR35">
        <v>23.541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10.96</v>
      </c>
      <c r="AY35">
        <v>0</v>
      </c>
      <c r="AZ35">
        <f t="shared" si="0"/>
        <v>78.210000000000008</v>
      </c>
      <c r="BA35">
        <f t="shared" si="1"/>
        <v>2964.2285859999997</v>
      </c>
      <c r="BD35">
        <v>24.08</v>
      </c>
      <c r="BE35">
        <v>7.63</v>
      </c>
      <c r="BF35">
        <v>2.02</v>
      </c>
      <c r="BG35">
        <v>3.91</v>
      </c>
      <c r="BH35">
        <v>5.81</v>
      </c>
      <c r="BI35">
        <v>4.78</v>
      </c>
      <c r="BJ35">
        <v>1.56</v>
      </c>
      <c r="BK35">
        <v>1.8</v>
      </c>
      <c r="BL35">
        <v>3.31</v>
      </c>
      <c r="BM35">
        <v>1.61</v>
      </c>
      <c r="BN35">
        <v>0.52</v>
      </c>
      <c r="BO35">
        <v>14.19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78.210000000000008</v>
      </c>
    </row>
    <row r="36" spans="1:75">
      <c r="A36" t="s">
        <v>78</v>
      </c>
      <c r="B36">
        <v>0</v>
      </c>
      <c r="C36">
        <v>27.3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54.8</v>
      </c>
      <c r="J36">
        <v>21.92</v>
      </c>
      <c r="K36">
        <v>215.533728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414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38.127600000000001</v>
      </c>
      <c r="AH36">
        <v>152.27760000000001</v>
      </c>
      <c r="AI36">
        <v>10.183999999999999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31.164000000000001</v>
      </c>
      <c r="AP36">
        <v>11.1447</v>
      </c>
      <c r="AQ36">
        <v>0</v>
      </c>
      <c r="AR36">
        <v>23.541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10.96</v>
      </c>
      <c r="AY36">
        <v>0</v>
      </c>
      <c r="AZ36">
        <f t="shared" si="0"/>
        <v>78.27000000000001</v>
      </c>
      <c r="BA36">
        <f t="shared" si="1"/>
        <v>2908.276586</v>
      </c>
      <c r="BD36">
        <v>24.08</v>
      </c>
      <c r="BE36">
        <v>7.63</v>
      </c>
      <c r="BF36">
        <v>2.08</v>
      </c>
      <c r="BG36">
        <v>3.91</v>
      </c>
      <c r="BH36">
        <v>5.81</v>
      </c>
      <c r="BI36">
        <v>4.78</v>
      </c>
      <c r="BJ36">
        <v>1.56</v>
      </c>
      <c r="BK36">
        <v>1.8</v>
      </c>
      <c r="BL36">
        <v>3.31</v>
      </c>
      <c r="BM36">
        <v>1.61</v>
      </c>
      <c r="BN36">
        <v>0.52</v>
      </c>
      <c r="BO36">
        <v>14.19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78.27000000000001</v>
      </c>
    </row>
    <row r="37" spans="1:75">
      <c r="A37" t="s">
        <v>79</v>
      </c>
      <c r="B37">
        <v>0</v>
      </c>
      <c r="C37">
        <v>27.3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54.8</v>
      </c>
      <c r="J37">
        <v>21.92</v>
      </c>
      <c r="K37">
        <v>215.533728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414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38.127600000000001</v>
      </c>
      <c r="AH37">
        <v>152.27760000000001</v>
      </c>
      <c r="AI37">
        <v>2.5459999999999998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31.164000000000001</v>
      </c>
      <c r="AP37">
        <v>9.3513000000000002</v>
      </c>
      <c r="AQ37">
        <v>0</v>
      </c>
      <c r="AR37">
        <v>23.541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10.96</v>
      </c>
      <c r="AY37">
        <v>0</v>
      </c>
      <c r="AZ37">
        <f t="shared" si="0"/>
        <v>78.570000000000007</v>
      </c>
      <c r="BA37">
        <f t="shared" si="1"/>
        <v>2899.1451859999997</v>
      </c>
      <c r="BD37">
        <v>24.08</v>
      </c>
      <c r="BE37">
        <v>7.63</v>
      </c>
      <c r="BF37">
        <v>2.13</v>
      </c>
      <c r="BG37">
        <v>3.91</v>
      </c>
      <c r="BH37">
        <v>5.81</v>
      </c>
      <c r="BI37">
        <v>4.78</v>
      </c>
      <c r="BJ37">
        <v>1.56</v>
      </c>
      <c r="BK37">
        <v>1.8</v>
      </c>
      <c r="BL37">
        <v>3.31</v>
      </c>
      <c r="BM37">
        <v>1.61</v>
      </c>
      <c r="BN37">
        <v>0.52</v>
      </c>
      <c r="BO37">
        <v>14.44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78.570000000000007</v>
      </c>
    </row>
    <row r="38" spans="1:75">
      <c r="A38" t="s">
        <v>80</v>
      </c>
      <c r="B38">
        <v>0</v>
      </c>
      <c r="C38">
        <v>27.3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54.8</v>
      </c>
      <c r="J38">
        <v>21.92</v>
      </c>
      <c r="K38">
        <v>215.533728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414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38.127600000000001</v>
      </c>
      <c r="AH38">
        <v>152.27760000000001</v>
      </c>
      <c r="AI38">
        <v>2.5459999999999998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31.164000000000001</v>
      </c>
      <c r="AP38">
        <v>9.3513000000000002</v>
      </c>
      <c r="AQ38">
        <v>0</v>
      </c>
      <c r="AR38">
        <v>23.541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10.96</v>
      </c>
      <c r="AY38">
        <v>0</v>
      </c>
      <c r="AZ38">
        <f t="shared" si="0"/>
        <v>78.570000000000007</v>
      </c>
      <c r="BA38">
        <f t="shared" si="1"/>
        <v>2899.1451859999997</v>
      </c>
      <c r="BD38">
        <v>24.08</v>
      </c>
      <c r="BE38">
        <v>7.63</v>
      </c>
      <c r="BF38">
        <v>2.13</v>
      </c>
      <c r="BG38">
        <v>3.91</v>
      </c>
      <c r="BH38">
        <v>5.81</v>
      </c>
      <c r="BI38">
        <v>4.78</v>
      </c>
      <c r="BJ38">
        <v>1.56</v>
      </c>
      <c r="BK38">
        <v>1.8</v>
      </c>
      <c r="BL38">
        <v>3.31</v>
      </c>
      <c r="BM38">
        <v>1.61</v>
      </c>
      <c r="BN38">
        <v>0.52</v>
      </c>
      <c r="BO38">
        <v>14.44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78.570000000000007</v>
      </c>
    </row>
    <row r="39" spans="1:75">
      <c r="A39" t="s">
        <v>81</v>
      </c>
      <c r="B39">
        <v>0</v>
      </c>
      <c r="C39">
        <v>27.3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54.8</v>
      </c>
      <c r="J39">
        <v>21.92</v>
      </c>
      <c r="K39">
        <v>215.533728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414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38.127600000000001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10.557359999999999</v>
      </c>
      <c r="AN39">
        <v>0.68867999999999996</v>
      </c>
      <c r="AO39">
        <v>14.7</v>
      </c>
      <c r="AP39">
        <v>9.3513000000000002</v>
      </c>
      <c r="AQ39">
        <v>0</v>
      </c>
      <c r="AR39">
        <v>23.541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10.96</v>
      </c>
      <c r="AY39">
        <v>0</v>
      </c>
      <c r="AZ39">
        <f t="shared" si="0"/>
        <v>78.640000000000015</v>
      </c>
      <c r="BA39">
        <f t="shared" si="1"/>
        <v>2889.5979979999993</v>
      </c>
      <c r="BD39">
        <v>24.08</v>
      </c>
      <c r="BE39">
        <v>7.63</v>
      </c>
      <c r="BF39">
        <v>2.08</v>
      </c>
      <c r="BG39">
        <v>3.91</v>
      </c>
      <c r="BH39">
        <v>5.81</v>
      </c>
      <c r="BI39">
        <v>4.78</v>
      </c>
      <c r="BJ39">
        <v>1.56</v>
      </c>
      <c r="BK39">
        <v>1.92</v>
      </c>
      <c r="BL39">
        <v>3.31</v>
      </c>
      <c r="BM39">
        <v>1.61</v>
      </c>
      <c r="BN39">
        <v>0.52</v>
      </c>
      <c r="BO39">
        <v>14.44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78.640000000000015</v>
      </c>
    </row>
    <row r="40" spans="1:75">
      <c r="A40" t="s">
        <v>82</v>
      </c>
      <c r="B40">
        <v>0</v>
      </c>
      <c r="C40">
        <v>27.3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54.8</v>
      </c>
      <c r="J40">
        <v>21.92</v>
      </c>
      <c r="K40">
        <v>215.533728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414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38.127600000000001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10.557359999999999</v>
      </c>
      <c r="AN40">
        <v>0.68867999999999996</v>
      </c>
      <c r="AO40">
        <v>14.7</v>
      </c>
      <c r="AP40">
        <v>9.3513000000000002</v>
      </c>
      <c r="AQ40">
        <v>0</v>
      </c>
      <c r="AR40">
        <v>23.541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10.96</v>
      </c>
      <c r="AY40">
        <v>0</v>
      </c>
      <c r="AZ40">
        <f t="shared" si="0"/>
        <v>78.640000000000015</v>
      </c>
      <c r="BA40">
        <f t="shared" si="1"/>
        <v>2889.5979979999993</v>
      </c>
      <c r="BD40">
        <v>24.08</v>
      </c>
      <c r="BE40">
        <v>7.63</v>
      </c>
      <c r="BF40">
        <v>2.08</v>
      </c>
      <c r="BG40">
        <v>3.91</v>
      </c>
      <c r="BH40">
        <v>5.81</v>
      </c>
      <c r="BI40">
        <v>4.78</v>
      </c>
      <c r="BJ40">
        <v>1.56</v>
      </c>
      <c r="BK40">
        <v>1.92</v>
      </c>
      <c r="BL40">
        <v>3.31</v>
      </c>
      <c r="BM40">
        <v>1.61</v>
      </c>
      <c r="BN40">
        <v>0.52</v>
      </c>
      <c r="BO40">
        <v>14.44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78.640000000000015</v>
      </c>
    </row>
    <row r="41" spans="1:75">
      <c r="A41" t="s">
        <v>83</v>
      </c>
      <c r="B41">
        <v>0</v>
      </c>
      <c r="C41">
        <v>27.3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54.8</v>
      </c>
      <c r="J41">
        <v>21.92</v>
      </c>
      <c r="K41">
        <v>215.533728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414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38.127600000000001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10.557359999999999</v>
      </c>
      <c r="AN41">
        <v>0.68867999999999996</v>
      </c>
      <c r="AO41">
        <v>25.283999999999999</v>
      </c>
      <c r="AP41">
        <v>9.3513000000000002</v>
      </c>
      <c r="AQ41">
        <v>0</v>
      </c>
      <c r="AR41">
        <v>23.541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10.96</v>
      </c>
      <c r="AY41">
        <v>0</v>
      </c>
      <c r="AZ41">
        <f t="shared" si="0"/>
        <v>78.690000000000012</v>
      </c>
      <c r="BA41">
        <f t="shared" si="1"/>
        <v>2914.2813579999997</v>
      </c>
      <c r="BD41">
        <v>24.08</v>
      </c>
      <c r="BE41">
        <v>7.63</v>
      </c>
      <c r="BF41">
        <v>2.13</v>
      </c>
      <c r="BG41">
        <v>3.91</v>
      </c>
      <c r="BH41">
        <v>5.81</v>
      </c>
      <c r="BI41">
        <v>4.78</v>
      </c>
      <c r="BJ41">
        <v>1.56</v>
      </c>
      <c r="BK41">
        <v>1.92</v>
      </c>
      <c r="BL41">
        <v>3.31</v>
      </c>
      <c r="BM41">
        <v>1.61</v>
      </c>
      <c r="BN41">
        <v>0.52</v>
      </c>
      <c r="BO41">
        <v>14.44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78.690000000000012</v>
      </c>
    </row>
    <row r="42" spans="1:75">
      <c r="A42" t="s">
        <v>84</v>
      </c>
      <c r="B42">
        <v>0</v>
      </c>
      <c r="C42">
        <v>27.3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54.8</v>
      </c>
      <c r="J42">
        <v>21.92</v>
      </c>
      <c r="K42">
        <v>215.533728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414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38.127600000000001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10.557359999999999</v>
      </c>
      <c r="AN42">
        <v>0.68867999999999996</v>
      </c>
      <c r="AO42">
        <v>25.283999999999999</v>
      </c>
      <c r="AP42">
        <v>9.3513000000000002</v>
      </c>
      <c r="AQ42">
        <v>0</v>
      </c>
      <c r="AR42">
        <v>23.541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10.96</v>
      </c>
      <c r="AY42">
        <v>0</v>
      </c>
      <c r="AZ42">
        <f t="shared" si="0"/>
        <v>78.760000000000005</v>
      </c>
      <c r="BA42">
        <f t="shared" si="1"/>
        <v>2914.3513579999999</v>
      </c>
      <c r="BD42">
        <v>24.08</v>
      </c>
      <c r="BE42">
        <v>7.63</v>
      </c>
      <c r="BF42">
        <v>2.13</v>
      </c>
      <c r="BG42">
        <v>3.91</v>
      </c>
      <c r="BH42">
        <v>5.81</v>
      </c>
      <c r="BI42">
        <v>4.78</v>
      </c>
      <c r="BJ42">
        <v>1.56</v>
      </c>
      <c r="BK42">
        <v>1.94</v>
      </c>
      <c r="BL42">
        <v>3.36</v>
      </c>
      <c r="BM42">
        <v>1.61</v>
      </c>
      <c r="BN42">
        <v>0.52</v>
      </c>
      <c r="BO42">
        <v>14.44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78.760000000000005</v>
      </c>
    </row>
    <row r="43" spans="1:75">
      <c r="A43" t="s">
        <v>85</v>
      </c>
      <c r="B43">
        <v>0</v>
      </c>
      <c r="C43">
        <v>27.3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54.8</v>
      </c>
      <c r="J43">
        <v>21.92</v>
      </c>
      <c r="K43">
        <v>215.533728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414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38.127600000000001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25.283999999999999</v>
      </c>
      <c r="AP43">
        <v>9.3513000000000002</v>
      </c>
      <c r="AQ43">
        <v>0</v>
      </c>
      <c r="AR43">
        <v>24.2136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10.96</v>
      </c>
      <c r="AY43">
        <v>0</v>
      </c>
      <c r="AZ43">
        <f t="shared" si="0"/>
        <v>78.77</v>
      </c>
      <c r="BA43">
        <f t="shared" si="1"/>
        <v>2909.7552779999996</v>
      </c>
      <c r="BD43">
        <v>24.08</v>
      </c>
      <c r="BE43">
        <v>7.63</v>
      </c>
      <c r="BF43">
        <v>2.13</v>
      </c>
      <c r="BG43">
        <v>3.91</v>
      </c>
      <c r="BH43">
        <v>5.81</v>
      </c>
      <c r="BI43">
        <v>4.78</v>
      </c>
      <c r="BJ43">
        <v>1.56</v>
      </c>
      <c r="BK43">
        <v>1.94</v>
      </c>
      <c r="BL43">
        <v>3.37</v>
      </c>
      <c r="BM43">
        <v>1.61</v>
      </c>
      <c r="BN43">
        <v>0.52</v>
      </c>
      <c r="BO43">
        <v>14.44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78.77</v>
      </c>
    </row>
    <row r="44" spans="1:75">
      <c r="A44" t="s">
        <v>86</v>
      </c>
      <c r="B44">
        <v>0</v>
      </c>
      <c r="C44">
        <v>27.3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54.8</v>
      </c>
      <c r="J44">
        <v>21.92</v>
      </c>
      <c r="K44">
        <v>215.533728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414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38.127600000000001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25.283999999999999</v>
      </c>
      <c r="AP44">
        <v>9.3513000000000002</v>
      </c>
      <c r="AQ44">
        <v>0</v>
      </c>
      <c r="AR44">
        <v>24.2136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10.96</v>
      </c>
      <c r="AY44">
        <v>0</v>
      </c>
      <c r="AZ44">
        <f t="shared" si="0"/>
        <v>78.92</v>
      </c>
      <c r="BA44">
        <f t="shared" si="1"/>
        <v>2909.9052779999997</v>
      </c>
      <c r="BD44">
        <v>24.08</v>
      </c>
      <c r="BE44">
        <v>7.63</v>
      </c>
      <c r="BF44">
        <v>2.13</v>
      </c>
      <c r="BG44">
        <v>3.91</v>
      </c>
      <c r="BH44">
        <v>5.81</v>
      </c>
      <c r="BI44">
        <v>4.78</v>
      </c>
      <c r="BJ44">
        <v>1.56</v>
      </c>
      <c r="BK44">
        <v>1.98</v>
      </c>
      <c r="BL44">
        <v>3.48</v>
      </c>
      <c r="BM44">
        <v>1.61</v>
      </c>
      <c r="BN44">
        <v>0.52</v>
      </c>
      <c r="BO44">
        <v>14.44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78.92</v>
      </c>
    </row>
    <row r="45" spans="1:75">
      <c r="A45" t="s">
        <v>87</v>
      </c>
      <c r="B45">
        <v>0</v>
      </c>
      <c r="C45">
        <v>27.3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54.8</v>
      </c>
      <c r="J45">
        <v>21.92</v>
      </c>
      <c r="K45">
        <v>215.533728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414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38.127600000000001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30.282</v>
      </c>
      <c r="AP45">
        <v>9.3513000000000002</v>
      </c>
      <c r="AQ45">
        <v>0</v>
      </c>
      <c r="AR45">
        <v>23.541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10.96</v>
      </c>
      <c r="AY45">
        <v>0</v>
      </c>
      <c r="AZ45">
        <f t="shared" si="0"/>
        <v>79.150000000000006</v>
      </c>
      <c r="BA45">
        <f t="shared" si="1"/>
        <v>2914.4606779999999</v>
      </c>
      <c r="BD45">
        <v>24.08</v>
      </c>
      <c r="BE45">
        <v>7.63</v>
      </c>
      <c r="BF45">
        <v>2.13</v>
      </c>
      <c r="BG45">
        <v>3.91</v>
      </c>
      <c r="BH45">
        <v>5.81</v>
      </c>
      <c r="BI45">
        <v>4.78</v>
      </c>
      <c r="BJ45">
        <v>1.56</v>
      </c>
      <c r="BK45">
        <v>2.21</v>
      </c>
      <c r="BL45">
        <v>3.48</v>
      </c>
      <c r="BM45">
        <v>1.61</v>
      </c>
      <c r="BN45">
        <v>0.52</v>
      </c>
      <c r="BO45">
        <v>14.44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79.150000000000006</v>
      </c>
    </row>
    <row r="46" spans="1:75">
      <c r="A46" t="s">
        <v>88</v>
      </c>
      <c r="B46">
        <v>0</v>
      </c>
      <c r="C46">
        <v>27.3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54.8</v>
      </c>
      <c r="J46">
        <v>21.92</v>
      </c>
      <c r="K46">
        <v>215.533728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414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38.127600000000001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30.282</v>
      </c>
      <c r="AP46">
        <v>9.3513000000000002</v>
      </c>
      <c r="AQ46">
        <v>0</v>
      </c>
      <c r="AR46">
        <v>23.541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10.96</v>
      </c>
      <c r="AY46">
        <v>0</v>
      </c>
      <c r="AZ46">
        <f t="shared" si="0"/>
        <v>79.150000000000006</v>
      </c>
      <c r="BA46">
        <f t="shared" si="1"/>
        <v>2914.4606779999999</v>
      </c>
      <c r="BD46">
        <v>24.08</v>
      </c>
      <c r="BE46">
        <v>7.63</v>
      </c>
      <c r="BF46">
        <v>2.13</v>
      </c>
      <c r="BG46">
        <v>3.91</v>
      </c>
      <c r="BH46">
        <v>5.81</v>
      </c>
      <c r="BI46">
        <v>4.78</v>
      </c>
      <c r="BJ46">
        <v>1.56</v>
      </c>
      <c r="BK46">
        <v>2.21</v>
      </c>
      <c r="BL46">
        <v>3.48</v>
      </c>
      <c r="BM46">
        <v>1.61</v>
      </c>
      <c r="BN46">
        <v>0.52</v>
      </c>
      <c r="BO46">
        <v>14.44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79.150000000000006</v>
      </c>
    </row>
    <row r="47" spans="1:75">
      <c r="A47" t="s">
        <v>89</v>
      </c>
      <c r="B47">
        <v>0</v>
      </c>
      <c r="C47">
        <v>27.3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54.8</v>
      </c>
      <c r="J47">
        <v>21.92</v>
      </c>
      <c r="K47">
        <v>215.533728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414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38.127600000000001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25.283999999999999</v>
      </c>
      <c r="AP47">
        <v>9.3513000000000002</v>
      </c>
      <c r="AQ47">
        <v>0</v>
      </c>
      <c r="AR47">
        <v>23.541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10.96</v>
      </c>
      <c r="AY47">
        <v>0</v>
      </c>
      <c r="AZ47">
        <f t="shared" si="0"/>
        <v>79.150000000000006</v>
      </c>
      <c r="BA47">
        <f t="shared" si="1"/>
        <v>2909.4626779999999</v>
      </c>
      <c r="BD47">
        <v>24.08</v>
      </c>
      <c r="BE47">
        <v>7.63</v>
      </c>
      <c r="BF47">
        <v>2.13</v>
      </c>
      <c r="BG47">
        <v>3.91</v>
      </c>
      <c r="BH47">
        <v>5.81</v>
      </c>
      <c r="BI47">
        <v>4.78</v>
      </c>
      <c r="BJ47">
        <v>1.56</v>
      </c>
      <c r="BK47">
        <v>2.21</v>
      </c>
      <c r="BL47">
        <v>3.48</v>
      </c>
      <c r="BM47">
        <v>1.61</v>
      </c>
      <c r="BN47">
        <v>0.52</v>
      </c>
      <c r="BO47">
        <v>14.44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79.150000000000006</v>
      </c>
    </row>
    <row r="48" spans="1:75">
      <c r="A48" t="s">
        <v>90</v>
      </c>
      <c r="B48">
        <v>0</v>
      </c>
      <c r="C48">
        <v>27.3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54.8</v>
      </c>
      <c r="J48">
        <v>21.92</v>
      </c>
      <c r="K48">
        <v>215.533728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414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38.127600000000001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2.2700990000000001</v>
      </c>
      <c r="AN48">
        <v>0.68867999999999996</v>
      </c>
      <c r="AO48">
        <v>25.283999999999999</v>
      </c>
      <c r="AP48">
        <v>9.3513000000000002</v>
      </c>
      <c r="AQ48">
        <v>0</v>
      </c>
      <c r="AR48">
        <v>23.541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10.96</v>
      </c>
      <c r="AY48">
        <v>0</v>
      </c>
      <c r="AZ48">
        <f t="shared" si="0"/>
        <v>79.150000000000006</v>
      </c>
      <c r="BA48">
        <f t="shared" si="1"/>
        <v>2906.4540969999998</v>
      </c>
      <c r="BD48">
        <v>24.08</v>
      </c>
      <c r="BE48">
        <v>7.63</v>
      </c>
      <c r="BF48">
        <v>2.13</v>
      </c>
      <c r="BG48">
        <v>3.91</v>
      </c>
      <c r="BH48">
        <v>5.81</v>
      </c>
      <c r="BI48">
        <v>4.78</v>
      </c>
      <c r="BJ48">
        <v>1.56</v>
      </c>
      <c r="BK48">
        <v>2.21</v>
      </c>
      <c r="BL48">
        <v>3.48</v>
      </c>
      <c r="BM48">
        <v>1.61</v>
      </c>
      <c r="BN48">
        <v>0.52</v>
      </c>
      <c r="BO48">
        <v>14.44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79.150000000000006</v>
      </c>
    </row>
    <row r="49" spans="1:75">
      <c r="A49" t="s">
        <v>91</v>
      </c>
      <c r="B49">
        <v>0</v>
      </c>
      <c r="C49">
        <v>27.3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54.8</v>
      </c>
      <c r="J49">
        <v>21.92</v>
      </c>
      <c r="K49">
        <v>215.533728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414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38.127600000000001</v>
      </c>
      <c r="AH49">
        <v>152.27760000000001</v>
      </c>
      <c r="AI49">
        <v>2.5459999999999998</v>
      </c>
      <c r="AJ49">
        <v>0</v>
      </c>
      <c r="AK49">
        <v>50.76</v>
      </c>
      <c r="AL49">
        <v>63.91</v>
      </c>
      <c r="AM49">
        <v>0</v>
      </c>
      <c r="AN49">
        <v>0.68867999999999996</v>
      </c>
      <c r="AO49">
        <v>25.283999999999999</v>
      </c>
      <c r="AP49">
        <v>11.1447</v>
      </c>
      <c r="AQ49">
        <v>0</v>
      </c>
      <c r="AR49">
        <v>23.541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10.96</v>
      </c>
      <c r="AY49">
        <v>0</v>
      </c>
      <c r="AZ49">
        <f t="shared" si="0"/>
        <v>79.150000000000006</v>
      </c>
      <c r="BA49">
        <f t="shared" si="1"/>
        <v>2878.4292979999996</v>
      </c>
      <c r="BD49">
        <v>24.08</v>
      </c>
      <c r="BE49">
        <v>7.63</v>
      </c>
      <c r="BF49">
        <v>2.13</v>
      </c>
      <c r="BG49">
        <v>3.91</v>
      </c>
      <c r="BH49">
        <v>5.81</v>
      </c>
      <c r="BI49">
        <v>4.78</v>
      </c>
      <c r="BJ49">
        <v>1.56</v>
      </c>
      <c r="BK49">
        <v>2.21</v>
      </c>
      <c r="BL49">
        <v>3.48</v>
      </c>
      <c r="BM49">
        <v>1.61</v>
      </c>
      <c r="BN49">
        <v>0.52</v>
      </c>
      <c r="BO49">
        <v>14.44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79.150000000000006</v>
      </c>
    </row>
    <row r="50" spans="1:75">
      <c r="A50" t="s">
        <v>92</v>
      </c>
      <c r="B50">
        <v>0</v>
      </c>
      <c r="C50">
        <v>27.3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54.8</v>
      </c>
      <c r="J50">
        <v>21.92</v>
      </c>
      <c r="K50">
        <v>215.533728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414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38.127600000000001</v>
      </c>
      <c r="AH50">
        <v>152.27760000000001</v>
      </c>
      <c r="AI50">
        <v>2.5459999999999998</v>
      </c>
      <c r="AJ50">
        <v>0</v>
      </c>
      <c r="AK50">
        <v>50.76</v>
      </c>
      <c r="AL50">
        <v>52.29</v>
      </c>
      <c r="AM50">
        <v>1.5689409999999999</v>
      </c>
      <c r="AN50">
        <v>0.68867999999999996</v>
      </c>
      <c r="AO50">
        <v>25.283999999999999</v>
      </c>
      <c r="AP50">
        <v>11.1447</v>
      </c>
      <c r="AQ50">
        <v>0</v>
      </c>
      <c r="AR50">
        <v>24.2136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10.96</v>
      </c>
      <c r="AY50">
        <v>0</v>
      </c>
      <c r="AZ50">
        <f t="shared" si="0"/>
        <v>79.150000000000006</v>
      </c>
      <c r="BA50">
        <f t="shared" si="1"/>
        <v>2869.0508389999995</v>
      </c>
      <c r="BD50">
        <v>24.08</v>
      </c>
      <c r="BE50">
        <v>7.63</v>
      </c>
      <c r="BF50">
        <v>2.13</v>
      </c>
      <c r="BG50">
        <v>3.91</v>
      </c>
      <c r="BH50">
        <v>5.81</v>
      </c>
      <c r="BI50">
        <v>4.78</v>
      </c>
      <c r="BJ50">
        <v>1.56</v>
      </c>
      <c r="BK50">
        <v>2.21</v>
      </c>
      <c r="BL50">
        <v>3.48</v>
      </c>
      <c r="BM50">
        <v>1.61</v>
      </c>
      <c r="BN50">
        <v>0.52</v>
      </c>
      <c r="BO50">
        <v>14.44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79.150000000000006</v>
      </c>
    </row>
    <row r="51" spans="1:75">
      <c r="A51" t="s">
        <v>93</v>
      </c>
      <c r="B51">
        <v>0</v>
      </c>
      <c r="C51">
        <v>27.3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54.8</v>
      </c>
      <c r="J51">
        <v>21.92</v>
      </c>
      <c r="K51">
        <v>215.533728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414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38.127600000000001</v>
      </c>
      <c r="AH51">
        <v>152.27760000000001</v>
      </c>
      <c r="AI51">
        <v>2.5459999999999998</v>
      </c>
      <c r="AJ51">
        <v>0</v>
      </c>
      <c r="AK51">
        <v>50.76</v>
      </c>
      <c r="AL51">
        <v>52.29</v>
      </c>
      <c r="AM51">
        <v>5.2786799999999996</v>
      </c>
      <c r="AN51">
        <v>0.68867999999999996</v>
      </c>
      <c r="AO51">
        <v>30.87</v>
      </c>
      <c r="AP51">
        <v>11.1447</v>
      </c>
      <c r="AQ51">
        <v>0</v>
      </c>
      <c r="AR51">
        <v>24.2136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10.96</v>
      </c>
      <c r="AY51">
        <v>0</v>
      </c>
      <c r="AZ51">
        <f t="shared" si="0"/>
        <v>79.150000000000006</v>
      </c>
      <c r="BA51">
        <f t="shared" si="1"/>
        <v>2878.3465779999992</v>
      </c>
      <c r="BD51">
        <v>24.08</v>
      </c>
      <c r="BE51">
        <v>7.63</v>
      </c>
      <c r="BF51">
        <v>2.13</v>
      </c>
      <c r="BG51">
        <v>3.91</v>
      </c>
      <c r="BH51">
        <v>5.81</v>
      </c>
      <c r="BI51">
        <v>4.78</v>
      </c>
      <c r="BJ51">
        <v>1.56</v>
      </c>
      <c r="BK51">
        <v>2.21</v>
      </c>
      <c r="BL51">
        <v>3.48</v>
      </c>
      <c r="BM51">
        <v>1.61</v>
      </c>
      <c r="BN51">
        <v>0.52</v>
      </c>
      <c r="BO51">
        <v>14.44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79.150000000000006</v>
      </c>
    </row>
    <row r="52" spans="1:75">
      <c r="A52" t="s">
        <v>94</v>
      </c>
      <c r="B52">
        <v>0</v>
      </c>
      <c r="C52">
        <v>27.3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54.8</v>
      </c>
      <c r="J52">
        <v>21.92</v>
      </c>
      <c r="K52">
        <v>215.533728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414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38.127600000000001</v>
      </c>
      <c r="AH52">
        <v>152.27760000000001</v>
      </c>
      <c r="AI52">
        <v>2.5459999999999998</v>
      </c>
      <c r="AJ52">
        <v>0</v>
      </c>
      <c r="AK52">
        <v>50.76</v>
      </c>
      <c r="AL52">
        <v>52.29</v>
      </c>
      <c r="AM52">
        <v>5.2786799999999996</v>
      </c>
      <c r="AN52">
        <v>0.68867999999999996</v>
      </c>
      <c r="AO52">
        <v>30.87</v>
      </c>
      <c r="AP52">
        <v>11.1447</v>
      </c>
      <c r="AQ52">
        <v>0</v>
      </c>
      <c r="AR52">
        <v>23.541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10.96</v>
      </c>
      <c r="AY52">
        <v>0</v>
      </c>
      <c r="AZ52">
        <f t="shared" si="0"/>
        <v>79.150000000000006</v>
      </c>
      <c r="BA52">
        <f t="shared" si="1"/>
        <v>2877.6739779999994</v>
      </c>
      <c r="BD52">
        <v>24.08</v>
      </c>
      <c r="BE52">
        <v>7.63</v>
      </c>
      <c r="BF52">
        <v>2.13</v>
      </c>
      <c r="BG52">
        <v>3.91</v>
      </c>
      <c r="BH52">
        <v>5.81</v>
      </c>
      <c r="BI52">
        <v>4.78</v>
      </c>
      <c r="BJ52">
        <v>1.56</v>
      </c>
      <c r="BK52">
        <v>2.21</v>
      </c>
      <c r="BL52">
        <v>3.48</v>
      </c>
      <c r="BM52">
        <v>1.61</v>
      </c>
      <c r="BN52">
        <v>0.52</v>
      </c>
      <c r="BO52">
        <v>14.44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79.150000000000006</v>
      </c>
    </row>
    <row r="53" spans="1:75">
      <c r="A53" t="s">
        <v>95</v>
      </c>
      <c r="B53">
        <v>0</v>
      </c>
      <c r="C53">
        <v>27.3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54.8</v>
      </c>
      <c r="J53">
        <v>21.92</v>
      </c>
      <c r="K53">
        <v>215.533728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414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38.127600000000001</v>
      </c>
      <c r="AH53">
        <v>152.27760000000001</v>
      </c>
      <c r="AI53">
        <v>2.5459999999999998</v>
      </c>
      <c r="AJ53">
        <v>0</v>
      </c>
      <c r="AK53">
        <v>50.76</v>
      </c>
      <c r="AL53">
        <v>72.043999999999997</v>
      </c>
      <c r="AM53">
        <v>10.557359999999999</v>
      </c>
      <c r="AN53">
        <v>0.68867999999999996</v>
      </c>
      <c r="AO53">
        <v>30.87</v>
      </c>
      <c r="AP53">
        <v>9.3513000000000002</v>
      </c>
      <c r="AQ53">
        <v>0</v>
      </c>
      <c r="AR53">
        <v>23.541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10.96</v>
      </c>
      <c r="AY53">
        <v>0</v>
      </c>
      <c r="AZ53">
        <f t="shared" si="0"/>
        <v>79.150000000000006</v>
      </c>
      <c r="BA53">
        <f t="shared" si="1"/>
        <v>2900.9132579999991</v>
      </c>
      <c r="BD53">
        <v>24.08</v>
      </c>
      <c r="BE53">
        <v>7.63</v>
      </c>
      <c r="BF53">
        <v>2.13</v>
      </c>
      <c r="BG53">
        <v>3.91</v>
      </c>
      <c r="BH53">
        <v>5.81</v>
      </c>
      <c r="BI53">
        <v>4.78</v>
      </c>
      <c r="BJ53">
        <v>1.56</v>
      </c>
      <c r="BK53">
        <v>2.21</v>
      </c>
      <c r="BL53">
        <v>3.48</v>
      </c>
      <c r="BM53">
        <v>1.61</v>
      </c>
      <c r="BN53">
        <v>0.52</v>
      </c>
      <c r="BO53">
        <v>14.44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79.150000000000006</v>
      </c>
    </row>
    <row r="54" spans="1:75">
      <c r="A54" t="s">
        <v>96</v>
      </c>
      <c r="B54">
        <v>0</v>
      </c>
      <c r="C54">
        <v>27.3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54.8</v>
      </c>
      <c r="J54">
        <v>21.92</v>
      </c>
      <c r="K54">
        <v>215.533728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414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38.127600000000001</v>
      </c>
      <c r="AH54">
        <v>152.27760000000001</v>
      </c>
      <c r="AI54">
        <v>2.5459999999999998</v>
      </c>
      <c r="AJ54">
        <v>0</v>
      </c>
      <c r="AK54">
        <v>50.76</v>
      </c>
      <c r="AL54">
        <v>79.364599999999996</v>
      </c>
      <c r="AM54">
        <v>10.557359999999999</v>
      </c>
      <c r="AN54">
        <v>0.68867999999999996</v>
      </c>
      <c r="AO54">
        <v>30.87</v>
      </c>
      <c r="AP54">
        <v>9.3513000000000002</v>
      </c>
      <c r="AQ54">
        <v>0</v>
      </c>
      <c r="AR54">
        <v>23.541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10.96</v>
      </c>
      <c r="AY54">
        <v>0</v>
      </c>
      <c r="AZ54">
        <f t="shared" si="0"/>
        <v>78.98</v>
      </c>
      <c r="BA54">
        <f t="shared" si="1"/>
        <v>2908.0638579999991</v>
      </c>
      <c r="BD54">
        <v>24.08</v>
      </c>
      <c r="BE54">
        <v>7.63</v>
      </c>
      <c r="BF54">
        <v>2.13</v>
      </c>
      <c r="BG54">
        <v>3.91</v>
      </c>
      <c r="BH54">
        <v>5.81</v>
      </c>
      <c r="BI54">
        <v>4.78</v>
      </c>
      <c r="BJ54">
        <v>1.56</v>
      </c>
      <c r="BK54">
        <v>2.16</v>
      </c>
      <c r="BL54">
        <v>3.36</v>
      </c>
      <c r="BM54">
        <v>1.61</v>
      </c>
      <c r="BN54">
        <v>0.52</v>
      </c>
      <c r="BO54">
        <v>14.44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78.98</v>
      </c>
    </row>
    <row r="55" spans="1:75">
      <c r="A55" t="s">
        <v>97</v>
      </c>
      <c r="B55">
        <v>0</v>
      </c>
      <c r="C55">
        <v>27.3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54.8</v>
      </c>
      <c r="J55">
        <v>21.92</v>
      </c>
      <c r="K55">
        <v>215.533728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414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38.127600000000001</v>
      </c>
      <c r="AH55">
        <v>152.27760000000001</v>
      </c>
      <c r="AI55">
        <v>2.5459999999999998</v>
      </c>
      <c r="AJ55">
        <v>0</v>
      </c>
      <c r="AK55">
        <v>50.76</v>
      </c>
      <c r="AL55">
        <v>79.364599999999996</v>
      </c>
      <c r="AM55">
        <v>10.557359999999999</v>
      </c>
      <c r="AN55">
        <v>0.68867999999999996</v>
      </c>
      <c r="AO55">
        <v>30.87</v>
      </c>
      <c r="AP55">
        <v>9.3513000000000002</v>
      </c>
      <c r="AQ55">
        <v>0</v>
      </c>
      <c r="AR55">
        <v>23.541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10.96</v>
      </c>
      <c r="AY55">
        <v>0</v>
      </c>
      <c r="AZ55">
        <f t="shared" si="0"/>
        <v>78.98</v>
      </c>
      <c r="BA55">
        <f t="shared" si="1"/>
        <v>2908.0638579999991</v>
      </c>
      <c r="BD55">
        <v>24.08</v>
      </c>
      <c r="BE55">
        <v>7.63</v>
      </c>
      <c r="BF55">
        <v>2.13</v>
      </c>
      <c r="BG55">
        <v>3.91</v>
      </c>
      <c r="BH55">
        <v>5.81</v>
      </c>
      <c r="BI55">
        <v>4.78</v>
      </c>
      <c r="BJ55">
        <v>1.56</v>
      </c>
      <c r="BK55">
        <v>2.16</v>
      </c>
      <c r="BL55">
        <v>3.36</v>
      </c>
      <c r="BM55">
        <v>1.61</v>
      </c>
      <c r="BN55">
        <v>0.52</v>
      </c>
      <c r="BO55">
        <v>14.44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78.98</v>
      </c>
    </row>
    <row r="56" spans="1:75">
      <c r="A56" t="s">
        <v>98</v>
      </c>
      <c r="B56">
        <v>0</v>
      </c>
      <c r="C56">
        <v>27.3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54.8</v>
      </c>
      <c r="J56">
        <v>21.92</v>
      </c>
      <c r="K56">
        <v>215.533728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414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38.127600000000001</v>
      </c>
      <c r="AH56">
        <v>152.27760000000001</v>
      </c>
      <c r="AI56">
        <v>2.5459999999999998</v>
      </c>
      <c r="AJ56">
        <v>0</v>
      </c>
      <c r="AK56">
        <v>50.76</v>
      </c>
      <c r="AL56">
        <v>79.364599999999996</v>
      </c>
      <c r="AM56">
        <v>10.557359999999999</v>
      </c>
      <c r="AN56">
        <v>0.68867999999999996</v>
      </c>
      <c r="AO56">
        <v>30.87</v>
      </c>
      <c r="AP56">
        <v>9.3513000000000002</v>
      </c>
      <c r="AQ56">
        <v>0</v>
      </c>
      <c r="AR56">
        <v>23.541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10.96</v>
      </c>
      <c r="AY56">
        <v>0</v>
      </c>
      <c r="AZ56">
        <f t="shared" si="0"/>
        <v>78.98</v>
      </c>
      <c r="BA56">
        <f t="shared" si="1"/>
        <v>2908.0638579999991</v>
      </c>
      <c r="BD56">
        <v>24.08</v>
      </c>
      <c r="BE56">
        <v>7.63</v>
      </c>
      <c r="BF56">
        <v>2.13</v>
      </c>
      <c r="BG56">
        <v>3.91</v>
      </c>
      <c r="BH56">
        <v>5.81</v>
      </c>
      <c r="BI56">
        <v>4.78</v>
      </c>
      <c r="BJ56">
        <v>1.56</v>
      </c>
      <c r="BK56">
        <v>2.16</v>
      </c>
      <c r="BL56">
        <v>3.36</v>
      </c>
      <c r="BM56">
        <v>1.61</v>
      </c>
      <c r="BN56">
        <v>0.52</v>
      </c>
      <c r="BO56">
        <v>14.44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78.98</v>
      </c>
    </row>
    <row r="57" spans="1:75">
      <c r="A57" t="s">
        <v>99</v>
      </c>
      <c r="B57">
        <v>0</v>
      </c>
      <c r="C57">
        <v>27.3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54.8</v>
      </c>
      <c r="J57">
        <v>21.92</v>
      </c>
      <c r="K57">
        <v>215.533728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414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38.127600000000001</v>
      </c>
      <c r="AH57">
        <v>152.27760000000001</v>
      </c>
      <c r="AI57">
        <v>2.5459999999999998</v>
      </c>
      <c r="AJ57">
        <v>0</v>
      </c>
      <c r="AK57">
        <v>50.76</v>
      </c>
      <c r="AL57">
        <v>79.364599999999996</v>
      </c>
      <c r="AM57">
        <v>10.557359999999999</v>
      </c>
      <c r="AN57">
        <v>0.68867999999999996</v>
      </c>
      <c r="AO57">
        <v>30.87</v>
      </c>
      <c r="AP57">
        <v>9.3513000000000002</v>
      </c>
      <c r="AQ57">
        <v>0</v>
      </c>
      <c r="AR57">
        <v>24.2136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10.96</v>
      </c>
      <c r="AY57">
        <v>0</v>
      </c>
      <c r="AZ57">
        <f t="shared" si="0"/>
        <v>78.98</v>
      </c>
      <c r="BA57">
        <f t="shared" si="1"/>
        <v>2908.7364579999989</v>
      </c>
      <c r="BD57">
        <v>24.08</v>
      </c>
      <c r="BE57">
        <v>7.63</v>
      </c>
      <c r="BF57">
        <v>2.13</v>
      </c>
      <c r="BG57">
        <v>3.91</v>
      </c>
      <c r="BH57">
        <v>5.81</v>
      </c>
      <c r="BI57">
        <v>4.78</v>
      </c>
      <c r="BJ57">
        <v>1.56</v>
      </c>
      <c r="BK57">
        <v>2.16</v>
      </c>
      <c r="BL57">
        <v>3.36</v>
      </c>
      <c r="BM57">
        <v>1.61</v>
      </c>
      <c r="BN57">
        <v>0.52</v>
      </c>
      <c r="BO57">
        <v>14.44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78.98</v>
      </c>
    </row>
    <row r="58" spans="1:75">
      <c r="A58" t="s">
        <v>100</v>
      </c>
      <c r="B58">
        <v>0</v>
      </c>
      <c r="C58">
        <v>27.3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54.8</v>
      </c>
      <c r="J58">
        <v>21.92</v>
      </c>
      <c r="K58">
        <v>215.533728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414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38.127600000000001</v>
      </c>
      <c r="AH58">
        <v>152.27760000000001</v>
      </c>
      <c r="AI58">
        <v>2.5459999999999998</v>
      </c>
      <c r="AJ58">
        <v>0</v>
      </c>
      <c r="AK58">
        <v>50.76</v>
      </c>
      <c r="AL58">
        <v>79.364599999999996</v>
      </c>
      <c r="AM58">
        <v>10.557359999999999</v>
      </c>
      <c r="AN58">
        <v>0.68867999999999996</v>
      </c>
      <c r="AO58">
        <v>30.87</v>
      </c>
      <c r="AP58">
        <v>9.3513000000000002</v>
      </c>
      <c r="AQ58">
        <v>0</v>
      </c>
      <c r="AR58">
        <v>24.2136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10.96</v>
      </c>
      <c r="AY58">
        <v>0</v>
      </c>
      <c r="AZ58">
        <f t="shared" si="0"/>
        <v>78.98</v>
      </c>
      <c r="BA58">
        <f t="shared" si="1"/>
        <v>2908.7364579999989</v>
      </c>
      <c r="BD58">
        <v>24.08</v>
      </c>
      <c r="BE58">
        <v>7.63</v>
      </c>
      <c r="BF58">
        <v>2.13</v>
      </c>
      <c r="BG58">
        <v>3.91</v>
      </c>
      <c r="BH58">
        <v>5.81</v>
      </c>
      <c r="BI58">
        <v>4.78</v>
      </c>
      <c r="BJ58">
        <v>1.56</v>
      </c>
      <c r="BK58">
        <v>2.16</v>
      </c>
      <c r="BL58">
        <v>3.36</v>
      </c>
      <c r="BM58">
        <v>1.61</v>
      </c>
      <c r="BN58">
        <v>0.52</v>
      </c>
      <c r="BO58">
        <v>14.44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78.98</v>
      </c>
    </row>
    <row r="59" spans="1:75">
      <c r="A59" t="s">
        <v>101</v>
      </c>
      <c r="B59">
        <v>0</v>
      </c>
      <c r="C59">
        <v>27.3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54.8</v>
      </c>
      <c r="J59">
        <v>21.92</v>
      </c>
      <c r="K59">
        <v>215.533728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414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38.127600000000001</v>
      </c>
      <c r="AH59">
        <v>152.27760000000001</v>
      </c>
      <c r="AI59">
        <v>2.5459999999999998</v>
      </c>
      <c r="AJ59">
        <v>0</v>
      </c>
      <c r="AK59">
        <v>50.76</v>
      </c>
      <c r="AL59">
        <v>79.364599999999996</v>
      </c>
      <c r="AM59">
        <v>10.37074</v>
      </c>
      <c r="AN59">
        <v>0.68867999999999996</v>
      </c>
      <c r="AO59">
        <v>30.87</v>
      </c>
      <c r="AP59">
        <v>9.3513000000000002</v>
      </c>
      <c r="AQ59">
        <v>0</v>
      </c>
      <c r="AR59">
        <v>23.541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10.96</v>
      </c>
      <c r="AY59">
        <v>0</v>
      </c>
      <c r="AZ59">
        <f t="shared" si="0"/>
        <v>78.98</v>
      </c>
      <c r="BA59">
        <f t="shared" si="1"/>
        <v>2907.8772379999991</v>
      </c>
      <c r="BD59">
        <v>24.08</v>
      </c>
      <c r="BE59">
        <v>7.63</v>
      </c>
      <c r="BF59">
        <v>2.13</v>
      </c>
      <c r="BG59">
        <v>3.91</v>
      </c>
      <c r="BH59">
        <v>5.81</v>
      </c>
      <c r="BI59">
        <v>4.78</v>
      </c>
      <c r="BJ59">
        <v>1.56</v>
      </c>
      <c r="BK59">
        <v>2.16</v>
      </c>
      <c r="BL59">
        <v>3.36</v>
      </c>
      <c r="BM59">
        <v>1.61</v>
      </c>
      <c r="BN59">
        <v>0.52</v>
      </c>
      <c r="BO59">
        <v>14.44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78.98</v>
      </c>
    </row>
    <row r="60" spans="1:75">
      <c r="A60" t="s">
        <v>102</v>
      </c>
      <c r="B60">
        <v>0</v>
      </c>
      <c r="C60">
        <v>27.3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54.8</v>
      </c>
      <c r="J60">
        <v>21.92</v>
      </c>
      <c r="K60">
        <v>215.533728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414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38.127600000000001</v>
      </c>
      <c r="AH60">
        <v>152.27760000000001</v>
      </c>
      <c r="AI60">
        <v>14.6395</v>
      </c>
      <c r="AJ60">
        <v>0</v>
      </c>
      <c r="AK60">
        <v>50.76</v>
      </c>
      <c r="AL60">
        <v>79.364599999999996</v>
      </c>
      <c r="AM60">
        <v>10.245438</v>
      </c>
      <c r="AN60">
        <v>0.68867999999999996</v>
      </c>
      <c r="AO60">
        <v>30.87</v>
      </c>
      <c r="AP60">
        <v>9.3513000000000002</v>
      </c>
      <c r="AQ60">
        <v>0</v>
      </c>
      <c r="AR60">
        <v>23.541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10.96</v>
      </c>
      <c r="AY60">
        <v>0</v>
      </c>
      <c r="AZ60">
        <f t="shared" si="0"/>
        <v>78.98</v>
      </c>
      <c r="BA60">
        <f t="shared" si="1"/>
        <v>2919.8454359999996</v>
      </c>
      <c r="BD60">
        <v>24.08</v>
      </c>
      <c r="BE60">
        <v>7.63</v>
      </c>
      <c r="BF60">
        <v>2.13</v>
      </c>
      <c r="BG60">
        <v>3.91</v>
      </c>
      <c r="BH60">
        <v>5.81</v>
      </c>
      <c r="BI60">
        <v>4.78</v>
      </c>
      <c r="BJ60">
        <v>1.56</v>
      </c>
      <c r="BK60">
        <v>2.16</v>
      </c>
      <c r="BL60">
        <v>3.36</v>
      </c>
      <c r="BM60">
        <v>1.61</v>
      </c>
      <c r="BN60">
        <v>0.52</v>
      </c>
      <c r="BO60">
        <v>14.44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78.98</v>
      </c>
    </row>
    <row r="61" spans="1:75">
      <c r="A61" t="s">
        <v>103</v>
      </c>
      <c r="B61">
        <v>0</v>
      </c>
      <c r="C61">
        <v>41.475000000000001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54.8</v>
      </c>
      <c r="J61">
        <v>21.92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414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38.127600000000001</v>
      </c>
      <c r="AH61">
        <v>152.27760000000001</v>
      </c>
      <c r="AI61">
        <v>14.6395</v>
      </c>
      <c r="AJ61">
        <v>0</v>
      </c>
      <c r="AK61">
        <v>50.76</v>
      </c>
      <c r="AL61">
        <v>79.364599999999996</v>
      </c>
      <c r="AM61">
        <v>5.2786799999999996</v>
      </c>
      <c r="AN61">
        <v>0.68867999999999996</v>
      </c>
      <c r="AO61">
        <v>30.87</v>
      </c>
      <c r="AP61">
        <v>9.3513000000000002</v>
      </c>
      <c r="AQ61">
        <v>0</v>
      </c>
      <c r="AR61">
        <v>23.541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10.96</v>
      </c>
      <c r="AY61">
        <v>0</v>
      </c>
      <c r="AZ61">
        <f t="shared" si="0"/>
        <v>78.98</v>
      </c>
      <c r="BA61">
        <f t="shared" si="1"/>
        <v>2929.0536779999998</v>
      </c>
      <c r="BD61">
        <v>24.08</v>
      </c>
      <c r="BE61">
        <v>7.63</v>
      </c>
      <c r="BF61">
        <v>2.13</v>
      </c>
      <c r="BG61">
        <v>3.91</v>
      </c>
      <c r="BH61">
        <v>5.81</v>
      </c>
      <c r="BI61">
        <v>4.78</v>
      </c>
      <c r="BJ61">
        <v>1.56</v>
      </c>
      <c r="BK61">
        <v>2.16</v>
      </c>
      <c r="BL61">
        <v>3.36</v>
      </c>
      <c r="BM61">
        <v>1.61</v>
      </c>
      <c r="BN61">
        <v>0.52</v>
      </c>
      <c r="BO61">
        <v>14.44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78.98</v>
      </c>
    </row>
    <row r="62" spans="1:75">
      <c r="A62" t="s">
        <v>104</v>
      </c>
      <c r="B62">
        <v>0</v>
      </c>
      <c r="C62">
        <v>41.475000000000001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54.8</v>
      </c>
      <c r="J62">
        <v>21.92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414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38.127600000000001</v>
      </c>
      <c r="AH62">
        <v>152.27760000000001</v>
      </c>
      <c r="AI62">
        <v>14.6395</v>
      </c>
      <c r="AJ62">
        <v>0</v>
      </c>
      <c r="AK62">
        <v>50.76</v>
      </c>
      <c r="AL62">
        <v>79.364599999999996</v>
      </c>
      <c r="AM62">
        <v>5.2786799999999996</v>
      </c>
      <c r="AN62">
        <v>0.68867999999999996</v>
      </c>
      <c r="AO62">
        <v>30.87</v>
      </c>
      <c r="AP62">
        <v>9.3513000000000002</v>
      </c>
      <c r="AQ62">
        <v>0</v>
      </c>
      <c r="AR62">
        <v>23.541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10.96</v>
      </c>
      <c r="AY62">
        <v>0</v>
      </c>
      <c r="AZ62">
        <f t="shared" si="0"/>
        <v>78.88000000000001</v>
      </c>
      <c r="BA62">
        <f t="shared" si="1"/>
        <v>2928.9536779999999</v>
      </c>
      <c r="BD62">
        <v>24.08</v>
      </c>
      <c r="BE62">
        <v>7.63</v>
      </c>
      <c r="BF62">
        <v>2.13</v>
      </c>
      <c r="BG62">
        <v>3.91</v>
      </c>
      <c r="BH62">
        <v>5.81</v>
      </c>
      <c r="BI62">
        <v>4.78</v>
      </c>
      <c r="BJ62">
        <v>1.56</v>
      </c>
      <c r="BK62">
        <v>2.13</v>
      </c>
      <c r="BL62">
        <v>3.29</v>
      </c>
      <c r="BM62">
        <v>1.61</v>
      </c>
      <c r="BN62">
        <v>0.52</v>
      </c>
      <c r="BO62">
        <v>14.44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78.88000000000001</v>
      </c>
    </row>
    <row r="63" spans="1:75">
      <c r="A63" t="s">
        <v>105</v>
      </c>
      <c r="B63">
        <v>0</v>
      </c>
      <c r="C63">
        <v>41.475000000000001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54.8</v>
      </c>
      <c r="J63">
        <v>21.92</v>
      </c>
      <c r="K63">
        <v>215.533728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416.25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38.127600000000001</v>
      </c>
      <c r="AH63">
        <v>152.27760000000001</v>
      </c>
      <c r="AI63">
        <v>2.5459999999999998</v>
      </c>
      <c r="AJ63">
        <v>0</v>
      </c>
      <c r="AK63">
        <v>50.76</v>
      </c>
      <c r="AL63">
        <v>79.364599999999996</v>
      </c>
      <c r="AM63">
        <v>5.2786799999999996</v>
      </c>
      <c r="AN63">
        <v>0.68867999999999996</v>
      </c>
      <c r="AO63">
        <v>30.87</v>
      </c>
      <c r="AP63">
        <v>9.3513000000000002</v>
      </c>
      <c r="AQ63">
        <v>0</v>
      </c>
      <c r="AR63">
        <v>23.541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10.96</v>
      </c>
      <c r="AY63">
        <v>0</v>
      </c>
      <c r="AZ63">
        <f t="shared" si="0"/>
        <v>78.88000000000001</v>
      </c>
      <c r="BA63">
        <f t="shared" si="1"/>
        <v>2919.1101779999995</v>
      </c>
      <c r="BD63">
        <v>24.08</v>
      </c>
      <c r="BE63">
        <v>7.63</v>
      </c>
      <c r="BF63">
        <v>2.13</v>
      </c>
      <c r="BG63">
        <v>3.91</v>
      </c>
      <c r="BH63">
        <v>5.81</v>
      </c>
      <c r="BI63">
        <v>4.78</v>
      </c>
      <c r="BJ63">
        <v>1.56</v>
      </c>
      <c r="BK63">
        <v>2.13</v>
      </c>
      <c r="BL63">
        <v>3.29</v>
      </c>
      <c r="BM63">
        <v>1.61</v>
      </c>
      <c r="BN63">
        <v>0.52</v>
      </c>
      <c r="BO63">
        <v>14.44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78.88000000000001</v>
      </c>
    </row>
    <row r="64" spans="1:75">
      <c r="A64" t="s">
        <v>106</v>
      </c>
      <c r="B64">
        <v>0</v>
      </c>
      <c r="C64">
        <v>41.475000000000001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54.8</v>
      </c>
      <c r="J64">
        <v>21.92</v>
      </c>
      <c r="K64">
        <v>215.533728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416.25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38.127600000000001</v>
      </c>
      <c r="AH64">
        <v>152.27760000000001</v>
      </c>
      <c r="AI64">
        <v>2.5459999999999998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30.87</v>
      </c>
      <c r="AP64">
        <v>9.3513000000000002</v>
      </c>
      <c r="AQ64">
        <v>0</v>
      </c>
      <c r="AR64">
        <v>23.541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10.96</v>
      </c>
      <c r="AY64">
        <v>0</v>
      </c>
      <c r="AZ64">
        <f t="shared" si="0"/>
        <v>78.88000000000001</v>
      </c>
      <c r="BA64">
        <f t="shared" si="1"/>
        <v>2919.1101779999995</v>
      </c>
      <c r="BD64">
        <v>24.08</v>
      </c>
      <c r="BE64">
        <v>7.63</v>
      </c>
      <c r="BF64">
        <v>2.13</v>
      </c>
      <c r="BG64">
        <v>3.91</v>
      </c>
      <c r="BH64">
        <v>5.81</v>
      </c>
      <c r="BI64">
        <v>4.78</v>
      </c>
      <c r="BJ64">
        <v>1.56</v>
      </c>
      <c r="BK64">
        <v>2.13</v>
      </c>
      <c r="BL64">
        <v>3.29</v>
      </c>
      <c r="BM64">
        <v>1.61</v>
      </c>
      <c r="BN64">
        <v>0.52</v>
      </c>
      <c r="BO64">
        <v>14.44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78.88000000000001</v>
      </c>
    </row>
    <row r="65" spans="1:75">
      <c r="A65" t="s">
        <v>107</v>
      </c>
      <c r="B65">
        <v>0</v>
      </c>
      <c r="C65">
        <v>41.475000000000001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54.8</v>
      </c>
      <c r="J65">
        <v>21.92</v>
      </c>
      <c r="K65">
        <v>215.533728</v>
      </c>
      <c r="L65">
        <v>653.15250000000003</v>
      </c>
      <c r="M65">
        <v>92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416.25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38.127600000000001</v>
      </c>
      <c r="AH65">
        <v>152.27760000000001</v>
      </c>
      <c r="AI65">
        <v>0</v>
      </c>
      <c r="AJ65">
        <v>0</v>
      </c>
      <c r="AK65">
        <v>50.76</v>
      </c>
      <c r="AL65">
        <v>63.91</v>
      </c>
      <c r="AM65">
        <v>5.2786799999999996</v>
      </c>
      <c r="AN65">
        <v>0.68867999999999996</v>
      </c>
      <c r="AO65">
        <v>30.87</v>
      </c>
      <c r="AP65">
        <v>9.3513000000000002</v>
      </c>
      <c r="AQ65">
        <v>0</v>
      </c>
      <c r="AR65">
        <v>23.541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10.96</v>
      </c>
      <c r="AY65">
        <v>0</v>
      </c>
      <c r="AZ65">
        <f t="shared" si="0"/>
        <v>78.88000000000001</v>
      </c>
      <c r="BA65">
        <f t="shared" si="1"/>
        <v>2894.5557779999999</v>
      </c>
      <c r="BD65">
        <v>24.08</v>
      </c>
      <c r="BE65">
        <v>7.63</v>
      </c>
      <c r="BF65">
        <v>2.13</v>
      </c>
      <c r="BG65">
        <v>3.91</v>
      </c>
      <c r="BH65">
        <v>5.81</v>
      </c>
      <c r="BI65">
        <v>4.78</v>
      </c>
      <c r="BJ65">
        <v>1.56</v>
      </c>
      <c r="BK65">
        <v>2.13</v>
      </c>
      <c r="BL65">
        <v>3.29</v>
      </c>
      <c r="BM65">
        <v>1.61</v>
      </c>
      <c r="BN65">
        <v>0.52</v>
      </c>
      <c r="BO65">
        <v>14.44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78.88000000000001</v>
      </c>
    </row>
    <row r="66" spans="1:75">
      <c r="A66" t="s">
        <v>108</v>
      </c>
      <c r="B66">
        <v>0</v>
      </c>
      <c r="C66">
        <v>41.475000000000001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54.8</v>
      </c>
      <c r="J66">
        <v>21.92</v>
      </c>
      <c r="K66">
        <v>215.533728</v>
      </c>
      <c r="L66">
        <v>653.15250000000003</v>
      </c>
      <c r="M66">
        <v>92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416.25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38.127600000000001</v>
      </c>
      <c r="AH66">
        <v>152.27760000000001</v>
      </c>
      <c r="AI66">
        <v>0</v>
      </c>
      <c r="AJ66">
        <v>0</v>
      </c>
      <c r="AK66">
        <v>50.76</v>
      </c>
      <c r="AL66">
        <v>63.91</v>
      </c>
      <c r="AM66">
        <v>4.645505</v>
      </c>
      <c r="AN66">
        <v>0.68867999999999996</v>
      </c>
      <c r="AO66">
        <v>30.87</v>
      </c>
      <c r="AP66">
        <v>9.3513000000000002</v>
      </c>
      <c r="AQ66">
        <v>0</v>
      </c>
      <c r="AR66">
        <v>23.541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10.96</v>
      </c>
      <c r="AY66">
        <v>0</v>
      </c>
      <c r="AZ66">
        <f t="shared" si="0"/>
        <v>78.88000000000001</v>
      </c>
      <c r="BA66">
        <f t="shared" si="1"/>
        <v>2893.922603</v>
      </c>
      <c r="BD66">
        <v>24.08</v>
      </c>
      <c r="BE66">
        <v>7.63</v>
      </c>
      <c r="BF66">
        <v>2.13</v>
      </c>
      <c r="BG66">
        <v>3.91</v>
      </c>
      <c r="BH66">
        <v>5.81</v>
      </c>
      <c r="BI66">
        <v>4.78</v>
      </c>
      <c r="BJ66">
        <v>1.56</v>
      </c>
      <c r="BK66">
        <v>2.13</v>
      </c>
      <c r="BL66">
        <v>3.29</v>
      </c>
      <c r="BM66">
        <v>1.61</v>
      </c>
      <c r="BN66">
        <v>0.52</v>
      </c>
      <c r="BO66">
        <v>14.44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78.88000000000001</v>
      </c>
    </row>
    <row r="67" spans="1:75">
      <c r="A67" t="s">
        <v>109</v>
      </c>
      <c r="B67">
        <v>0</v>
      </c>
      <c r="C67">
        <v>41.475000000000001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54.8</v>
      </c>
      <c r="J67">
        <v>21.92</v>
      </c>
      <c r="K67">
        <v>215.533728</v>
      </c>
      <c r="L67">
        <v>653.15250000000003</v>
      </c>
      <c r="M67">
        <v>92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416.25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38.127600000000001</v>
      </c>
      <c r="AH67">
        <v>152.27760000000001</v>
      </c>
      <c r="AI67">
        <v>0</v>
      </c>
      <c r="AJ67">
        <v>0</v>
      </c>
      <c r="AK67">
        <v>50.76</v>
      </c>
      <c r="AL67">
        <v>79.364599999999996</v>
      </c>
      <c r="AM67">
        <v>4.8801129999999997</v>
      </c>
      <c r="AN67">
        <v>0.68867999999999996</v>
      </c>
      <c r="AO67">
        <v>30.87</v>
      </c>
      <c r="AP67">
        <v>9.3513000000000002</v>
      </c>
      <c r="AQ67">
        <v>0</v>
      </c>
      <c r="AR67">
        <v>23.944559999999999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10.96</v>
      </c>
      <c r="AY67">
        <v>0</v>
      </c>
      <c r="AZ67">
        <f t="shared" si="0"/>
        <v>78.88000000000001</v>
      </c>
      <c r="BA67">
        <f t="shared" si="1"/>
        <v>2910.015371</v>
      </c>
      <c r="BD67">
        <v>24.08</v>
      </c>
      <c r="BE67">
        <v>7.63</v>
      </c>
      <c r="BF67">
        <v>2.13</v>
      </c>
      <c r="BG67">
        <v>3.91</v>
      </c>
      <c r="BH67">
        <v>5.81</v>
      </c>
      <c r="BI67">
        <v>4.78</v>
      </c>
      <c r="BJ67">
        <v>1.56</v>
      </c>
      <c r="BK67">
        <v>2.13</v>
      </c>
      <c r="BL67">
        <v>3.29</v>
      </c>
      <c r="BM67">
        <v>1.61</v>
      </c>
      <c r="BN67">
        <v>0.52</v>
      </c>
      <c r="BO67">
        <v>14.44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78.88000000000001</v>
      </c>
    </row>
    <row r="68" spans="1:75">
      <c r="A68" t="s">
        <v>110</v>
      </c>
      <c r="B68">
        <v>0</v>
      </c>
      <c r="C68">
        <v>41.475000000000001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54.8</v>
      </c>
      <c r="J68">
        <v>21.92</v>
      </c>
      <c r="K68">
        <v>215.533728</v>
      </c>
      <c r="L68">
        <v>653.15250000000003</v>
      </c>
      <c r="M68">
        <v>92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416.25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38.127600000000001</v>
      </c>
      <c r="AH68">
        <v>152.27760000000001</v>
      </c>
      <c r="AI68">
        <v>0</v>
      </c>
      <c r="AJ68">
        <v>0</v>
      </c>
      <c r="AK68">
        <v>50.76</v>
      </c>
      <c r="AL68">
        <v>79.364599999999996</v>
      </c>
      <c r="AM68">
        <v>4.822794</v>
      </c>
      <c r="AN68">
        <v>0.68867999999999996</v>
      </c>
      <c r="AO68">
        <v>30.87</v>
      </c>
      <c r="AP68">
        <v>9.3513000000000002</v>
      </c>
      <c r="AQ68">
        <v>0</v>
      </c>
      <c r="AR68">
        <v>23.944559999999999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10.96</v>
      </c>
      <c r="AY68">
        <v>0</v>
      </c>
      <c r="AZ68">
        <f t="shared" ref="AZ68:AZ98" si="3">BW68</f>
        <v>78.88000000000001</v>
      </c>
      <c r="BA68">
        <f t="shared" ref="BA68:BA98" si="4">SUM(B68:AZ68)</f>
        <v>2909.958052</v>
      </c>
      <c r="BD68">
        <v>24.08</v>
      </c>
      <c r="BE68">
        <v>7.63</v>
      </c>
      <c r="BF68">
        <v>2.13</v>
      </c>
      <c r="BG68">
        <v>3.91</v>
      </c>
      <c r="BH68">
        <v>5.81</v>
      </c>
      <c r="BI68">
        <v>4.78</v>
      </c>
      <c r="BJ68">
        <v>1.56</v>
      </c>
      <c r="BK68">
        <v>2.13</v>
      </c>
      <c r="BL68">
        <v>3.29</v>
      </c>
      <c r="BM68">
        <v>1.61</v>
      </c>
      <c r="BN68">
        <v>0.52</v>
      </c>
      <c r="BO68">
        <v>14.44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78.88000000000001</v>
      </c>
    </row>
    <row r="69" spans="1:75">
      <c r="A69" t="s">
        <v>111</v>
      </c>
      <c r="B69">
        <v>0</v>
      </c>
      <c r="C69">
        <v>41.475000000000001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54.8</v>
      </c>
      <c r="J69">
        <v>21.92</v>
      </c>
      <c r="K69">
        <v>215.533728</v>
      </c>
      <c r="L69">
        <v>653.15250000000003</v>
      </c>
      <c r="M69">
        <v>92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416.25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38.127600000000001</v>
      </c>
      <c r="AH69">
        <v>152.27760000000001</v>
      </c>
      <c r="AI69">
        <v>0</v>
      </c>
      <c r="AJ69">
        <v>0</v>
      </c>
      <c r="AK69">
        <v>50.76</v>
      </c>
      <c r="AL69">
        <v>79.364599999999996</v>
      </c>
      <c r="AM69">
        <v>4.7654750000000003</v>
      </c>
      <c r="AN69">
        <v>0.68867999999999996</v>
      </c>
      <c r="AO69">
        <v>30.87</v>
      </c>
      <c r="AP69">
        <v>9.3513000000000002</v>
      </c>
      <c r="AQ69">
        <v>0</v>
      </c>
      <c r="AR69">
        <v>23.944559999999999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10.96</v>
      </c>
      <c r="AY69">
        <v>0</v>
      </c>
      <c r="AZ69">
        <f t="shared" si="3"/>
        <v>78.580000000000013</v>
      </c>
      <c r="BA69">
        <f t="shared" si="4"/>
        <v>2909.6007329999998</v>
      </c>
      <c r="BD69">
        <v>24.08</v>
      </c>
      <c r="BE69">
        <v>7.63</v>
      </c>
      <c r="BF69">
        <v>2.13</v>
      </c>
      <c r="BG69">
        <v>3.91</v>
      </c>
      <c r="BH69">
        <v>5.81</v>
      </c>
      <c r="BI69">
        <v>4.78</v>
      </c>
      <c r="BJ69">
        <v>1.56</v>
      </c>
      <c r="BK69">
        <v>2.13</v>
      </c>
      <c r="BL69">
        <v>2.99</v>
      </c>
      <c r="BM69">
        <v>1.61</v>
      </c>
      <c r="BN69">
        <v>0.52</v>
      </c>
      <c r="BO69">
        <v>14.44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78.580000000000013</v>
      </c>
    </row>
    <row r="70" spans="1:75">
      <c r="A70" t="s">
        <v>112</v>
      </c>
      <c r="B70">
        <v>0</v>
      </c>
      <c r="C70">
        <v>41.475000000000001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54.8</v>
      </c>
      <c r="J70">
        <v>21.92</v>
      </c>
      <c r="K70">
        <v>215.533728</v>
      </c>
      <c r="L70">
        <v>653.15250000000003</v>
      </c>
      <c r="M70">
        <v>92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416.25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38.127600000000001</v>
      </c>
      <c r="AH70">
        <v>152.27760000000001</v>
      </c>
      <c r="AI70">
        <v>0</v>
      </c>
      <c r="AJ70">
        <v>0</v>
      </c>
      <c r="AK70">
        <v>50.76</v>
      </c>
      <c r="AL70">
        <v>79.364599999999996</v>
      </c>
      <c r="AM70">
        <v>4.933433</v>
      </c>
      <c r="AN70">
        <v>0.68867999999999996</v>
      </c>
      <c r="AO70">
        <v>30.87</v>
      </c>
      <c r="AP70">
        <v>9.3513000000000002</v>
      </c>
      <c r="AQ70">
        <v>0</v>
      </c>
      <c r="AR70">
        <v>23.944559999999999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10.96</v>
      </c>
      <c r="AY70">
        <v>0</v>
      </c>
      <c r="AZ70">
        <f t="shared" si="3"/>
        <v>78.580000000000013</v>
      </c>
      <c r="BA70">
        <f t="shared" si="4"/>
        <v>2909.7686909999998</v>
      </c>
      <c r="BD70">
        <v>24.08</v>
      </c>
      <c r="BE70">
        <v>7.63</v>
      </c>
      <c r="BF70">
        <v>2.13</v>
      </c>
      <c r="BG70">
        <v>3.91</v>
      </c>
      <c r="BH70">
        <v>5.81</v>
      </c>
      <c r="BI70">
        <v>4.78</v>
      </c>
      <c r="BJ70">
        <v>1.56</v>
      </c>
      <c r="BK70">
        <v>2.13</v>
      </c>
      <c r="BL70">
        <v>2.99</v>
      </c>
      <c r="BM70">
        <v>1.61</v>
      </c>
      <c r="BN70">
        <v>0.52</v>
      </c>
      <c r="BO70">
        <v>14.44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78.580000000000013</v>
      </c>
    </row>
    <row r="71" spans="1:75">
      <c r="A71" t="s">
        <v>113</v>
      </c>
      <c r="B71">
        <v>0</v>
      </c>
      <c r="C71">
        <v>41.475000000000001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54.8</v>
      </c>
      <c r="J71">
        <v>21.92</v>
      </c>
      <c r="K71">
        <v>215.533728</v>
      </c>
      <c r="L71">
        <v>653.15250000000003</v>
      </c>
      <c r="M71">
        <v>92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416.25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38.127600000000001</v>
      </c>
      <c r="AH71">
        <v>152.27760000000001</v>
      </c>
      <c r="AI71">
        <v>0</v>
      </c>
      <c r="AJ71">
        <v>0</v>
      </c>
      <c r="AK71">
        <v>50.76</v>
      </c>
      <c r="AL71">
        <v>79.364599999999996</v>
      </c>
      <c r="AM71">
        <v>4.8654500000000001</v>
      </c>
      <c r="AN71">
        <v>0.68867999999999996</v>
      </c>
      <c r="AO71">
        <v>30.87</v>
      </c>
      <c r="AP71">
        <v>9.3513000000000002</v>
      </c>
      <c r="AQ71">
        <v>9.4499999999999993</v>
      </c>
      <c r="AR71">
        <v>23.944559999999999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10.96</v>
      </c>
      <c r="AY71">
        <v>0</v>
      </c>
      <c r="AZ71">
        <f t="shared" si="3"/>
        <v>78.410000000000011</v>
      </c>
      <c r="BA71">
        <f t="shared" si="4"/>
        <v>2918.9807079999991</v>
      </c>
      <c r="BD71">
        <v>24.08</v>
      </c>
      <c r="BE71">
        <v>7.63</v>
      </c>
      <c r="BF71">
        <v>2.13</v>
      </c>
      <c r="BG71">
        <v>3.91</v>
      </c>
      <c r="BH71">
        <v>5.81</v>
      </c>
      <c r="BI71">
        <v>4.78</v>
      </c>
      <c r="BJ71">
        <v>1.56</v>
      </c>
      <c r="BK71">
        <v>2.13</v>
      </c>
      <c r="BL71">
        <v>2.99</v>
      </c>
      <c r="BM71">
        <v>1.61</v>
      </c>
      <c r="BN71">
        <v>0.52</v>
      </c>
      <c r="BO71">
        <v>14.27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78.410000000000011</v>
      </c>
    </row>
    <row r="72" spans="1:75">
      <c r="A72" t="s">
        <v>114</v>
      </c>
      <c r="B72">
        <v>0</v>
      </c>
      <c r="C72">
        <v>41.475000000000001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54.8</v>
      </c>
      <c r="J72">
        <v>21.92</v>
      </c>
      <c r="K72">
        <v>215.533728</v>
      </c>
      <c r="L72">
        <v>653.15250000000003</v>
      </c>
      <c r="M72">
        <v>92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416.25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38.127600000000001</v>
      </c>
      <c r="AH72">
        <v>152.27760000000001</v>
      </c>
      <c r="AI72">
        <v>0</v>
      </c>
      <c r="AJ72">
        <v>0</v>
      </c>
      <c r="AK72">
        <v>50.76</v>
      </c>
      <c r="AL72">
        <v>79.364599999999996</v>
      </c>
      <c r="AM72">
        <v>4.957427</v>
      </c>
      <c r="AN72">
        <v>0.68867999999999996</v>
      </c>
      <c r="AO72">
        <v>30.87</v>
      </c>
      <c r="AP72">
        <v>9.3513000000000002</v>
      </c>
      <c r="AQ72">
        <v>15.561</v>
      </c>
      <c r="AR72">
        <v>23.944559999999999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10.96</v>
      </c>
      <c r="AY72">
        <v>0</v>
      </c>
      <c r="AZ72">
        <f t="shared" si="3"/>
        <v>78.410000000000011</v>
      </c>
      <c r="BA72">
        <f t="shared" si="4"/>
        <v>2925.1836849999995</v>
      </c>
      <c r="BD72">
        <v>24.08</v>
      </c>
      <c r="BE72">
        <v>7.63</v>
      </c>
      <c r="BF72">
        <v>2.13</v>
      </c>
      <c r="BG72">
        <v>3.91</v>
      </c>
      <c r="BH72">
        <v>5.81</v>
      </c>
      <c r="BI72">
        <v>4.78</v>
      </c>
      <c r="BJ72">
        <v>1.56</v>
      </c>
      <c r="BK72">
        <v>2.13</v>
      </c>
      <c r="BL72">
        <v>2.99</v>
      </c>
      <c r="BM72">
        <v>1.61</v>
      </c>
      <c r="BN72">
        <v>0.52</v>
      </c>
      <c r="BO72">
        <v>14.27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78.410000000000011</v>
      </c>
    </row>
    <row r="73" spans="1:75">
      <c r="A73" t="s">
        <v>115</v>
      </c>
      <c r="B73">
        <v>0</v>
      </c>
      <c r="C73">
        <v>41.475000000000001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54.8</v>
      </c>
      <c r="J73">
        <v>21.92</v>
      </c>
      <c r="K73">
        <v>215.533728</v>
      </c>
      <c r="L73">
        <v>653.15250000000003</v>
      </c>
      <c r="M73">
        <v>92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38.127600000000001</v>
      </c>
      <c r="AH73">
        <v>152.27760000000001</v>
      </c>
      <c r="AI73">
        <v>0</v>
      </c>
      <c r="AJ73">
        <v>0</v>
      </c>
      <c r="AK73">
        <v>50.76</v>
      </c>
      <c r="AL73">
        <v>79.364599999999996</v>
      </c>
      <c r="AM73">
        <v>4.9094389999999999</v>
      </c>
      <c r="AN73">
        <v>0.68867999999999996</v>
      </c>
      <c r="AO73">
        <v>30.87</v>
      </c>
      <c r="AP73">
        <v>9.3513000000000002</v>
      </c>
      <c r="AQ73">
        <v>26.018999999999998</v>
      </c>
      <c r="AR73">
        <v>32.553840000000001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10.96</v>
      </c>
      <c r="AY73">
        <v>0</v>
      </c>
      <c r="AZ73">
        <f t="shared" si="3"/>
        <v>78.410000000000011</v>
      </c>
      <c r="BA73">
        <f t="shared" si="4"/>
        <v>2946.7229769999994</v>
      </c>
      <c r="BD73">
        <v>24.08</v>
      </c>
      <c r="BE73">
        <v>7.63</v>
      </c>
      <c r="BF73">
        <v>2.13</v>
      </c>
      <c r="BG73">
        <v>3.91</v>
      </c>
      <c r="BH73">
        <v>5.81</v>
      </c>
      <c r="BI73">
        <v>4.78</v>
      </c>
      <c r="BJ73">
        <v>1.56</v>
      </c>
      <c r="BK73">
        <v>2.13</v>
      </c>
      <c r="BL73">
        <v>2.99</v>
      </c>
      <c r="BM73">
        <v>1.61</v>
      </c>
      <c r="BN73">
        <v>0.52</v>
      </c>
      <c r="BO73">
        <v>14.27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78.410000000000011</v>
      </c>
    </row>
    <row r="74" spans="1:75">
      <c r="A74" t="s">
        <v>116</v>
      </c>
      <c r="B74">
        <v>0</v>
      </c>
      <c r="C74">
        <v>41.475000000000001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54.8</v>
      </c>
      <c r="J74">
        <v>21.92</v>
      </c>
      <c r="K74">
        <v>215.533728</v>
      </c>
      <c r="L74">
        <v>653.15250000000003</v>
      </c>
      <c r="M74">
        <v>92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38.127600000000001</v>
      </c>
      <c r="AH74">
        <v>152.27760000000001</v>
      </c>
      <c r="AI74">
        <v>0</v>
      </c>
      <c r="AJ74">
        <v>0</v>
      </c>
      <c r="AK74">
        <v>50.76</v>
      </c>
      <c r="AL74">
        <v>79.364599999999996</v>
      </c>
      <c r="AM74">
        <v>4.9041069999999998</v>
      </c>
      <c r="AN74">
        <v>0.68867999999999996</v>
      </c>
      <c r="AO74">
        <v>30.87</v>
      </c>
      <c r="AP74">
        <v>9.3513000000000002</v>
      </c>
      <c r="AQ74">
        <v>30.995999999999999</v>
      </c>
      <c r="AR74">
        <v>32.553840000000001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10.96</v>
      </c>
      <c r="AY74">
        <v>0</v>
      </c>
      <c r="AZ74">
        <f t="shared" si="3"/>
        <v>78.410000000000011</v>
      </c>
      <c r="BA74">
        <f t="shared" si="4"/>
        <v>2951.6946449999996</v>
      </c>
      <c r="BD74">
        <v>24.08</v>
      </c>
      <c r="BE74">
        <v>7.63</v>
      </c>
      <c r="BF74">
        <v>2.13</v>
      </c>
      <c r="BG74">
        <v>3.91</v>
      </c>
      <c r="BH74">
        <v>5.81</v>
      </c>
      <c r="BI74">
        <v>4.78</v>
      </c>
      <c r="BJ74">
        <v>1.56</v>
      </c>
      <c r="BK74">
        <v>2.13</v>
      </c>
      <c r="BL74">
        <v>2.99</v>
      </c>
      <c r="BM74">
        <v>1.61</v>
      </c>
      <c r="BN74">
        <v>0.52</v>
      </c>
      <c r="BO74">
        <v>14.27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78.410000000000011</v>
      </c>
    </row>
    <row r="75" spans="1:75">
      <c r="A75" t="s">
        <v>117</v>
      </c>
      <c r="B75">
        <v>0</v>
      </c>
      <c r="C75">
        <v>41.475000000000001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54.8</v>
      </c>
      <c r="J75">
        <v>21.92</v>
      </c>
      <c r="K75">
        <v>215.533728</v>
      </c>
      <c r="L75">
        <v>653.15250000000003</v>
      </c>
      <c r="M75">
        <v>92</v>
      </c>
      <c r="N75">
        <v>118.125</v>
      </c>
      <c r="O75">
        <v>123.66562500000001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38.127600000000001</v>
      </c>
      <c r="AH75">
        <v>152.27760000000001</v>
      </c>
      <c r="AI75">
        <v>2.5459999999999998</v>
      </c>
      <c r="AJ75">
        <v>0</v>
      </c>
      <c r="AK75">
        <v>50.76</v>
      </c>
      <c r="AL75">
        <v>79.364599999999996</v>
      </c>
      <c r="AM75">
        <v>4.5162040000000001</v>
      </c>
      <c r="AN75">
        <v>0.68867999999999996</v>
      </c>
      <c r="AO75">
        <v>30.87</v>
      </c>
      <c r="AP75">
        <v>5.5083000000000002</v>
      </c>
      <c r="AQ75">
        <v>30.995999999999999</v>
      </c>
      <c r="AR75">
        <v>32.553840000000001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10.96</v>
      </c>
      <c r="AY75">
        <v>0</v>
      </c>
      <c r="AZ75">
        <f t="shared" si="3"/>
        <v>78.719999999999985</v>
      </c>
      <c r="BA75">
        <f t="shared" si="4"/>
        <v>2950.3197419999997</v>
      </c>
      <c r="BD75">
        <v>25.2</v>
      </c>
      <c r="BE75">
        <v>7.44</v>
      </c>
      <c r="BF75">
        <v>2.2000000000000002</v>
      </c>
      <c r="BG75">
        <v>3.8</v>
      </c>
      <c r="BH75">
        <v>5.82</v>
      </c>
      <c r="BI75">
        <v>4.6900000000000004</v>
      </c>
      <c r="BJ75">
        <v>1.6</v>
      </c>
      <c r="BK75">
        <v>2.12</v>
      </c>
      <c r="BL75">
        <v>2.86</v>
      </c>
      <c r="BM75">
        <v>1.61</v>
      </c>
      <c r="BN75">
        <v>0.5</v>
      </c>
      <c r="BO75">
        <v>13.93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78.719999999999985</v>
      </c>
    </row>
    <row r="76" spans="1:75">
      <c r="A76" t="s">
        <v>118</v>
      </c>
      <c r="B76">
        <v>0</v>
      </c>
      <c r="C76">
        <v>41.475000000000001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54.8</v>
      </c>
      <c r="J76">
        <v>21.92</v>
      </c>
      <c r="K76">
        <v>215.533728</v>
      </c>
      <c r="L76">
        <v>653.15250000000003</v>
      </c>
      <c r="M76">
        <v>92</v>
      </c>
      <c r="N76">
        <v>118.125</v>
      </c>
      <c r="O76">
        <v>123.66562500000001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38.127600000000001</v>
      </c>
      <c r="AH76">
        <v>152.27760000000001</v>
      </c>
      <c r="AI76">
        <v>2.5459999999999998</v>
      </c>
      <c r="AJ76">
        <v>0</v>
      </c>
      <c r="AK76">
        <v>50.76</v>
      </c>
      <c r="AL76">
        <v>79.364599999999996</v>
      </c>
      <c r="AM76">
        <v>3.9923350000000002</v>
      </c>
      <c r="AN76">
        <v>0.68867999999999996</v>
      </c>
      <c r="AO76">
        <v>30.87</v>
      </c>
      <c r="AP76">
        <v>5.5083000000000002</v>
      </c>
      <c r="AQ76">
        <v>30.995999999999999</v>
      </c>
      <c r="AR76">
        <v>31.612200000000001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10.96</v>
      </c>
      <c r="AY76">
        <v>0</v>
      </c>
      <c r="AZ76">
        <f t="shared" si="3"/>
        <v>78.719999999999985</v>
      </c>
      <c r="BA76">
        <f t="shared" si="4"/>
        <v>2948.8542329999996</v>
      </c>
      <c r="BD76">
        <v>25.2</v>
      </c>
      <c r="BE76">
        <v>7.44</v>
      </c>
      <c r="BF76">
        <v>2.2000000000000002</v>
      </c>
      <c r="BG76">
        <v>3.8</v>
      </c>
      <c r="BH76">
        <v>5.82</v>
      </c>
      <c r="BI76">
        <v>4.6900000000000004</v>
      </c>
      <c r="BJ76">
        <v>1.6</v>
      </c>
      <c r="BK76">
        <v>2.12</v>
      </c>
      <c r="BL76">
        <v>2.86</v>
      </c>
      <c r="BM76">
        <v>1.61</v>
      </c>
      <c r="BN76">
        <v>0.5</v>
      </c>
      <c r="BO76">
        <v>13.93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78.719999999999985</v>
      </c>
    </row>
    <row r="77" spans="1:75">
      <c r="A77" t="s">
        <v>119</v>
      </c>
      <c r="B77">
        <v>0</v>
      </c>
      <c r="C77">
        <v>41.475000000000001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54.8</v>
      </c>
      <c r="J77">
        <v>21.92</v>
      </c>
      <c r="K77">
        <v>215.533728</v>
      </c>
      <c r="L77">
        <v>653.15250000000003</v>
      </c>
      <c r="M77">
        <v>92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38.127600000000001</v>
      </c>
      <c r="AH77">
        <v>152.27760000000001</v>
      </c>
      <c r="AI77">
        <v>2.5459999999999998</v>
      </c>
      <c r="AJ77">
        <v>0</v>
      </c>
      <c r="AK77">
        <v>50.76</v>
      </c>
      <c r="AL77">
        <v>79.364599999999996</v>
      </c>
      <c r="AM77">
        <v>5.1587100000000001</v>
      </c>
      <c r="AN77">
        <v>0.68867999999999996</v>
      </c>
      <c r="AO77">
        <v>30.87</v>
      </c>
      <c r="AP77">
        <v>5.5083000000000002</v>
      </c>
      <c r="AQ77">
        <v>30.995999999999999</v>
      </c>
      <c r="AR77">
        <v>31.612200000000001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10.96</v>
      </c>
      <c r="AY77">
        <v>0</v>
      </c>
      <c r="AZ77">
        <f t="shared" si="3"/>
        <v>78.59999999999998</v>
      </c>
      <c r="BA77">
        <f t="shared" si="4"/>
        <v>2949.9006079999999</v>
      </c>
      <c r="BD77">
        <v>25.2</v>
      </c>
      <c r="BE77">
        <v>7.44</v>
      </c>
      <c r="BF77">
        <v>2.08</v>
      </c>
      <c r="BG77">
        <v>3.8</v>
      </c>
      <c r="BH77">
        <v>5.82</v>
      </c>
      <c r="BI77">
        <v>4.6900000000000004</v>
      </c>
      <c r="BJ77">
        <v>1.6</v>
      </c>
      <c r="BK77">
        <v>2.12</v>
      </c>
      <c r="BL77">
        <v>2.86</v>
      </c>
      <c r="BM77">
        <v>1.61</v>
      </c>
      <c r="BN77">
        <v>0.5</v>
      </c>
      <c r="BO77">
        <v>13.93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78.59999999999998</v>
      </c>
    </row>
    <row r="78" spans="1:75">
      <c r="A78" t="s">
        <v>120</v>
      </c>
      <c r="B78">
        <v>0</v>
      </c>
      <c r="C78">
        <v>41.475000000000001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54.8</v>
      </c>
      <c r="J78">
        <v>21.92</v>
      </c>
      <c r="K78">
        <v>215.533728</v>
      </c>
      <c r="L78">
        <v>653.15250000000003</v>
      </c>
      <c r="M78">
        <v>92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38.127600000000001</v>
      </c>
      <c r="AH78">
        <v>152.27760000000001</v>
      </c>
      <c r="AI78">
        <v>2.5459999999999998</v>
      </c>
      <c r="AJ78">
        <v>0</v>
      </c>
      <c r="AK78">
        <v>50.76</v>
      </c>
      <c r="AL78">
        <v>79.364599999999996</v>
      </c>
      <c r="AM78">
        <v>9.8708650000000002</v>
      </c>
      <c r="AN78">
        <v>0.68867999999999996</v>
      </c>
      <c r="AO78">
        <v>30.87</v>
      </c>
      <c r="AP78">
        <v>5.5083000000000002</v>
      </c>
      <c r="AQ78">
        <v>30.995999999999999</v>
      </c>
      <c r="AR78">
        <v>32.553840000000001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10.96</v>
      </c>
      <c r="AY78">
        <v>0</v>
      </c>
      <c r="AZ78">
        <f t="shared" si="3"/>
        <v>78.779999999999973</v>
      </c>
      <c r="BA78">
        <f t="shared" si="4"/>
        <v>2955.7344029999995</v>
      </c>
      <c r="BD78">
        <v>25.2</v>
      </c>
      <c r="BE78">
        <v>7.44</v>
      </c>
      <c r="BF78">
        <v>2.2599999999999998</v>
      </c>
      <c r="BG78">
        <v>3.8</v>
      </c>
      <c r="BH78">
        <v>5.82</v>
      </c>
      <c r="BI78">
        <v>4.6900000000000004</v>
      </c>
      <c r="BJ78">
        <v>1.6</v>
      </c>
      <c r="BK78">
        <v>2.12</v>
      </c>
      <c r="BL78">
        <v>2.86</v>
      </c>
      <c r="BM78">
        <v>1.61</v>
      </c>
      <c r="BN78">
        <v>0.5</v>
      </c>
      <c r="BO78">
        <v>13.93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78.779999999999973</v>
      </c>
    </row>
    <row r="79" spans="1:75">
      <c r="A79" t="s">
        <v>121</v>
      </c>
      <c r="B79">
        <v>0</v>
      </c>
      <c r="C79">
        <v>41.475000000000001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54.8</v>
      </c>
      <c r="J79">
        <v>24.111999999999998</v>
      </c>
      <c r="K79">
        <v>215.533728</v>
      </c>
      <c r="L79">
        <v>653.15250000000003</v>
      </c>
      <c r="M79">
        <v>92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36.591700000000003</v>
      </c>
      <c r="AE79">
        <v>49.436556000000003</v>
      </c>
      <c r="AF79">
        <v>17.748000000000001</v>
      </c>
      <c r="AG79">
        <v>38.127600000000001</v>
      </c>
      <c r="AH79">
        <v>154.5504</v>
      </c>
      <c r="AI79">
        <v>10.183999999999999</v>
      </c>
      <c r="AJ79">
        <v>0</v>
      </c>
      <c r="AK79">
        <v>50.76</v>
      </c>
      <c r="AL79">
        <v>79.364599999999996</v>
      </c>
      <c r="AM79">
        <v>14.545696</v>
      </c>
      <c r="AN79">
        <v>0.68867999999999996</v>
      </c>
      <c r="AO79">
        <v>30.87</v>
      </c>
      <c r="AP79">
        <v>9.3513000000000002</v>
      </c>
      <c r="AQ79">
        <v>30.995999999999999</v>
      </c>
      <c r="AR79">
        <v>32.553840000000001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10.96</v>
      </c>
      <c r="AY79">
        <v>0</v>
      </c>
      <c r="AZ79">
        <f t="shared" si="3"/>
        <v>78.95999999999998</v>
      </c>
      <c r="BA79">
        <f t="shared" si="4"/>
        <v>3000.0154260000004</v>
      </c>
      <c r="BD79">
        <v>25.2</v>
      </c>
      <c r="BE79">
        <v>7.44</v>
      </c>
      <c r="BF79">
        <v>2.2000000000000002</v>
      </c>
      <c r="BG79">
        <v>3.8</v>
      </c>
      <c r="BH79">
        <v>5.82</v>
      </c>
      <c r="BI79">
        <v>4.6900000000000004</v>
      </c>
      <c r="BJ79">
        <v>1.6</v>
      </c>
      <c r="BK79">
        <v>2.12</v>
      </c>
      <c r="BL79">
        <v>3.1</v>
      </c>
      <c r="BM79">
        <v>1.61</v>
      </c>
      <c r="BN79">
        <v>0.5</v>
      </c>
      <c r="BO79">
        <v>13.93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78.95999999999998</v>
      </c>
    </row>
    <row r="80" spans="1:75">
      <c r="A80" t="s">
        <v>122</v>
      </c>
      <c r="B80">
        <v>0</v>
      </c>
      <c r="C80">
        <v>41.475000000000001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54.8</v>
      </c>
      <c r="J80">
        <v>24.111999999999998</v>
      </c>
      <c r="K80">
        <v>215.533728</v>
      </c>
      <c r="L80">
        <v>653.15250000000003</v>
      </c>
      <c r="M80">
        <v>92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36.591700000000003</v>
      </c>
      <c r="AE80">
        <v>49.436556000000003</v>
      </c>
      <c r="AF80">
        <v>17.748000000000001</v>
      </c>
      <c r="AG80">
        <v>38.127600000000001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13.877863</v>
      </c>
      <c r="AN80">
        <v>0.68867999999999996</v>
      </c>
      <c r="AO80">
        <v>30.87</v>
      </c>
      <c r="AP80">
        <v>9.3513000000000002</v>
      </c>
      <c r="AQ80">
        <v>30.995999999999999</v>
      </c>
      <c r="AR80">
        <v>32.553840000000001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10.96</v>
      </c>
      <c r="AY80">
        <v>0</v>
      </c>
      <c r="AZ80">
        <f t="shared" si="3"/>
        <v>78.95999999999998</v>
      </c>
      <c r="BA80">
        <f t="shared" si="4"/>
        <v>3055.3595930000001</v>
      </c>
      <c r="BD80">
        <v>25.2</v>
      </c>
      <c r="BE80">
        <v>7.44</v>
      </c>
      <c r="BF80">
        <v>2.2000000000000002</v>
      </c>
      <c r="BG80">
        <v>3.8</v>
      </c>
      <c r="BH80">
        <v>5.82</v>
      </c>
      <c r="BI80">
        <v>4.6900000000000004</v>
      </c>
      <c r="BJ80">
        <v>1.6</v>
      </c>
      <c r="BK80">
        <v>2.12</v>
      </c>
      <c r="BL80">
        <v>3.1</v>
      </c>
      <c r="BM80">
        <v>1.61</v>
      </c>
      <c r="BN80">
        <v>0.5</v>
      </c>
      <c r="BO80">
        <v>13.93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78.95999999999998</v>
      </c>
    </row>
    <row r="81" spans="1:75">
      <c r="A81" t="s">
        <v>123</v>
      </c>
      <c r="B81">
        <v>0</v>
      </c>
      <c r="C81">
        <v>41.475000000000001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54.8</v>
      </c>
      <c r="J81">
        <v>24.111999999999998</v>
      </c>
      <c r="K81">
        <v>215.533728</v>
      </c>
      <c r="L81">
        <v>653.15250000000003</v>
      </c>
      <c r="M81">
        <v>92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36.591700000000003</v>
      </c>
      <c r="AE81">
        <v>49.436556000000003</v>
      </c>
      <c r="AF81">
        <v>17.748000000000001</v>
      </c>
      <c r="AG81">
        <v>38.127600000000001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13.709904999999999</v>
      </c>
      <c r="AN81">
        <v>0.68867999999999996</v>
      </c>
      <c r="AO81">
        <v>30.87</v>
      </c>
      <c r="AP81">
        <v>9.3513000000000002</v>
      </c>
      <c r="AQ81">
        <v>30.995999999999999</v>
      </c>
      <c r="AR81">
        <v>31.612200000000001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10.96</v>
      </c>
      <c r="AY81">
        <v>0</v>
      </c>
      <c r="AZ81">
        <f t="shared" si="3"/>
        <v>78.95999999999998</v>
      </c>
      <c r="BA81">
        <f t="shared" si="4"/>
        <v>3054.2499950000001</v>
      </c>
      <c r="BD81">
        <v>25.2</v>
      </c>
      <c r="BE81">
        <v>7.44</v>
      </c>
      <c r="BF81">
        <v>2.2000000000000002</v>
      </c>
      <c r="BG81">
        <v>3.8</v>
      </c>
      <c r="BH81">
        <v>5.82</v>
      </c>
      <c r="BI81">
        <v>4.6900000000000004</v>
      </c>
      <c r="BJ81">
        <v>1.6</v>
      </c>
      <c r="BK81">
        <v>2.12</v>
      </c>
      <c r="BL81">
        <v>3.1</v>
      </c>
      <c r="BM81">
        <v>1.61</v>
      </c>
      <c r="BN81">
        <v>0.5</v>
      </c>
      <c r="BO81">
        <v>13.93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78.95999999999998</v>
      </c>
    </row>
    <row r="82" spans="1:75">
      <c r="A82" t="s">
        <v>124</v>
      </c>
      <c r="B82">
        <v>0</v>
      </c>
      <c r="C82">
        <v>41.475000000000001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54.8</v>
      </c>
      <c r="J82">
        <v>24.111999999999998</v>
      </c>
      <c r="K82">
        <v>215.533728</v>
      </c>
      <c r="L82">
        <v>653.15250000000003</v>
      </c>
      <c r="M82">
        <v>92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36.591700000000003</v>
      </c>
      <c r="AE82">
        <v>49.436556000000003</v>
      </c>
      <c r="AF82">
        <v>17.748000000000001</v>
      </c>
      <c r="AG82">
        <v>38.127600000000001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14.017828</v>
      </c>
      <c r="AN82">
        <v>0.68867999999999996</v>
      </c>
      <c r="AO82">
        <v>30.87</v>
      </c>
      <c r="AP82">
        <v>9.3513000000000002</v>
      </c>
      <c r="AQ82">
        <v>30.995999999999999</v>
      </c>
      <c r="AR82">
        <v>31.612200000000001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10.96</v>
      </c>
      <c r="AY82">
        <v>0</v>
      </c>
      <c r="AZ82">
        <f t="shared" si="3"/>
        <v>78.95999999999998</v>
      </c>
      <c r="BA82">
        <f t="shared" si="4"/>
        <v>3054.557918</v>
      </c>
      <c r="BD82">
        <v>25.2</v>
      </c>
      <c r="BE82">
        <v>7.44</v>
      </c>
      <c r="BF82">
        <v>2.2000000000000002</v>
      </c>
      <c r="BG82">
        <v>3.8</v>
      </c>
      <c r="BH82">
        <v>5.82</v>
      </c>
      <c r="BI82">
        <v>4.6900000000000004</v>
      </c>
      <c r="BJ82">
        <v>1.6</v>
      </c>
      <c r="BK82">
        <v>2.12</v>
      </c>
      <c r="BL82">
        <v>3.1</v>
      </c>
      <c r="BM82">
        <v>1.61</v>
      </c>
      <c r="BN82">
        <v>0.5</v>
      </c>
      <c r="BO82">
        <v>13.93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78.95999999999998</v>
      </c>
    </row>
    <row r="83" spans="1:75">
      <c r="A83" t="s">
        <v>125</v>
      </c>
      <c r="B83">
        <v>0</v>
      </c>
      <c r="C83">
        <v>41.475000000000001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54.8</v>
      </c>
      <c r="J83">
        <v>24.111999999999998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36.591700000000003</v>
      </c>
      <c r="AE83">
        <v>49.436556000000003</v>
      </c>
      <c r="AF83">
        <v>17.748000000000001</v>
      </c>
      <c r="AG83">
        <v>38.127600000000001</v>
      </c>
      <c r="AH83">
        <v>154.5504</v>
      </c>
      <c r="AI83">
        <v>66.195999999999998</v>
      </c>
      <c r="AJ83">
        <v>0</v>
      </c>
      <c r="AK83">
        <v>50.76</v>
      </c>
      <c r="AL83">
        <v>79.364599999999996</v>
      </c>
      <c r="AM83">
        <v>14.093809</v>
      </c>
      <c r="AN83">
        <v>0.68867999999999996</v>
      </c>
      <c r="AO83">
        <v>30.87</v>
      </c>
      <c r="AP83">
        <v>9.3513000000000002</v>
      </c>
      <c r="AQ83">
        <v>30.995999999999999</v>
      </c>
      <c r="AR83">
        <v>31.612200000000001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10.96</v>
      </c>
      <c r="AY83">
        <v>0</v>
      </c>
      <c r="AZ83">
        <f t="shared" si="3"/>
        <v>78.95999999999998</v>
      </c>
      <c r="BA83">
        <f t="shared" si="4"/>
        <v>3054.6338989999999</v>
      </c>
      <c r="BD83">
        <v>25.2</v>
      </c>
      <c r="BE83">
        <v>7.44</v>
      </c>
      <c r="BF83">
        <v>2.2000000000000002</v>
      </c>
      <c r="BG83">
        <v>3.8</v>
      </c>
      <c r="BH83">
        <v>5.82</v>
      </c>
      <c r="BI83">
        <v>4.6900000000000004</v>
      </c>
      <c r="BJ83">
        <v>1.6</v>
      </c>
      <c r="BK83">
        <v>2.12</v>
      </c>
      <c r="BL83">
        <v>3.1</v>
      </c>
      <c r="BM83">
        <v>1.61</v>
      </c>
      <c r="BN83">
        <v>0.5</v>
      </c>
      <c r="BO83">
        <v>13.93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78.95999999999998</v>
      </c>
    </row>
    <row r="84" spans="1:75">
      <c r="A84" t="s">
        <v>126</v>
      </c>
      <c r="B84">
        <v>0</v>
      </c>
      <c r="C84">
        <v>41.475000000000001</v>
      </c>
      <c r="D84">
        <v>0</v>
      </c>
      <c r="E84">
        <v>0</v>
      </c>
      <c r="F84">
        <v>68.960999999999999</v>
      </c>
      <c r="G84">
        <v>0</v>
      </c>
      <c r="H84">
        <v>0</v>
      </c>
      <c r="I84">
        <v>54.8</v>
      </c>
      <c r="J84">
        <v>24.111999999999998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36.591700000000003</v>
      </c>
      <c r="AE84">
        <v>49.436556000000003</v>
      </c>
      <c r="AF84">
        <v>17.748000000000001</v>
      </c>
      <c r="AG84">
        <v>38.127600000000001</v>
      </c>
      <c r="AH84">
        <v>154.5504</v>
      </c>
      <c r="AI84">
        <v>66.195999999999998</v>
      </c>
      <c r="AJ84">
        <v>0</v>
      </c>
      <c r="AK84">
        <v>50.76</v>
      </c>
      <c r="AL84">
        <v>79.364599999999996</v>
      </c>
      <c r="AM84">
        <v>14.377738000000001</v>
      </c>
      <c r="AN84">
        <v>0.68867999999999996</v>
      </c>
      <c r="AO84">
        <v>30.87</v>
      </c>
      <c r="AP84">
        <v>9.3513000000000002</v>
      </c>
      <c r="AQ84">
        <v>30.995999999999999</v>
      </c>
      <c r="AR84">
        <v>32.553840000000001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10.96</v>
      </c>
      <c r="AY84">
        <v>0</v>
      </c>
      <c r="AZ84">
        <f t="shared" si="3"/>
        <v>78.95999999999998</v>
      </c>
      <c r="BA84">
        <f t="shared" si="4"/>
        <v>3055.8594680000001</v>
      </c>
      <c r="BD84">
        <v>25.2</v>
      </c>
      <c r="BE84">
        <v>7.44</v>
      </c>
      <c r="BF84">
        <v>2.2000000000000002</v>
      </c>
      <c r="BG84">
        <v>3.8</v>
      </c>
      <c r="BH84">
        <v>5.82</v>
      </c>
      <c r="BI84">
        <v>4.6900000000000004</v>
      </c>
      <c r="BJ84">
        <v>1.6</v>
      </c>
      <c r="BK84">
        <v>2.12</v>
      </c>
      <c r="BL84">
        <v>3.1</v>
      </c>
      <c r="BM84">
        <v>1.61</v>
      </c>
      <c r="BN84">
        <v>0.5</v>
      </c>
      <c r="BO84">
        <v>13.93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78.95999999999998</v>
      </c>
    </row>
    <row r="85" spans="1:75">
      <c r="A85" t="s">
        <v>127</v>
      </c>
      <c r="B85">
        <v>0</v>
      </c>
      <c r="C85">
        <v>41.475000000000001</v>
      </c>
      <c r="D85">
        <v>0</v>
      </c>
      <c r="E85">
        <v>0</v>
      </c>
      <c r="F85">
        <v>68.960999999999999</v>
      </c>
      <c r="G85">
        <v>0</v>
      </c>
      <c r="H85">
        <v>0</v>
      </c>
      <c r="I85">
        <v>54.8</v>
      </c>
      <c r="J85">
        <v>24.111999999999998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36.591700000000003</v>
      </c>
      <c r="AE85">
        <v>49.436556000000003</v>
      </c>
      <c r="AF85">
        <v>17.748000000000001</v>
      </c>
      <c r="AG85">
        <v>38.127600000000001</v>
      </c>
      <c r="AH85">
        <v>154.5504</v>
      </c>
      <c r="AI85">
        <v>66.195999999999998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29.988</v>
      </c>
      <c r="AP85">
        <v>9.3513000000000002</v>
      </c>
      <c r="AQ85">
        <v>30.995999999999999</v>
      </c>
      <c r="AR85">
        <v>32.553840000000001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10.96</v>
      </c>
      <c r="AY85">
        <v>0</v>
      </c>
      <c r="AZ85">
        <f t="shared" si="3"/>
        <v>78.95999999999998</v>
      </c>
      <c r="BA85">
        <f t="shared" si="4"/>
        <v>3056.4037779999999</v>
      </c>
      <c r="BD85">
        <v>25.2</v>
      </c>
      <c r="BE85">
        <v>7.44</v>
      </c>
      <c r="BF85">
        <v>2.2000000000000002</v>
      </c>
      <c r="BG85">
        <v>3.8</v>
      </c>
      <c r="BH85">
        <v>5.82</v>
      </c>
      <c r="BI85">
        <v>4.6900000000000004</v>
      </c>
      <c r="BJ85">
        <v>1.6</v>
      </c>
      <c r="BK85">
        <v>2.12</v>
      </c>
      <c r="BL85">
        <v>3.1</v>
      </c>
      <c r="BM85">
        <v>1.61</v>
      </c>
      <c r="BN85">
        <v>0.5</v>
      </c>
      <c r="BO85">
        <v>13.93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78.95999999999998</v>
      </c>
    </row>
    <row r="86" spans="1:75">
      <c r="A86" t="s">
        <v>128</v>
      </c>
      <c r="B86">
        <v>0</v>
      </c>
      <c r="C86">
        <v>41.475000000000001</v>
      </c>
      <c r="D86">
        <v>0</v>
      </c>
      <c r="E86">
        <v>0</v>
      </c>
      <c r="F86">
        <v>68.960999999999999</v>
      </c>
      <c r="G86">
        <v>0</v>
      </c>
      <c r="H86">
        <v>0</v>
      </c>
      <c r="I86">
        <v>54.8</v>
      </c>
      <c r="J86">
        <v>24.111999999999998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36.591700000000003</v>
      </c>
      <c r="AE86">
        <v>49.436556000000003</v>
      </c>
      <c r="AF86">
        <v>17.748000000000001</v>
      </c>
      <c r="AG86">
        <v>38.127600000000001</v>
      </c>
      <c r="AH86">
        <v>154.5504</v>
      </c>
      <c r="AI86">
        <v>10.183999999999999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29.988</v>
      </c>
      <c r="AP86">
        <v>9.3513000000000002</v>
      </c>
      <c r="AQ86">
        <v>30.995999999999999</v>
      </c>
      <c r="AR86">
        <v>32.553840000000001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10.96</v>
      </c>
      <c r="AY86">
        <v>0</v>
      </c>
      <c r="AZ86">
        <f t="shared" si="3"/>
        <v>78.95999999999998</v>
      </c>
      <c r="BA86">
        <f t="shared" si="4"/>
        <v>3000.3917780000002</v>
      </c>
      <c r="BD86">
        <v>25.2</v>
      </c>
      <c r="BE86">
        <v>7.44</v>
      </c>
      <c r="BF86">
        <v>2.2000000000000002</v>
      </c>
      <c r="BG86">
        <v>3.8</v>
      </c>
      <c r="BH86">
        <v>5.82</v>
      </c>
      <c r="BI86">
        <v>4.6900000000000004</v>
      </c>
      <c r="BJ86">
        <v>1.6</v>
      </c>
      <c r="BK86">
        <v>2.12</v>
      </c>
      <c r="BL86">
        <v>3.1</v>
      </c>
      <c r="BM86">
        <v>1.61</v>
      </c>
      <c r="BN86">
        <v>0.5</v>
      </c>
      <c r="BO86">
        <v>13.93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78.95999999999998</v>
      </c>
    </row>
    <row r="87" spans="1:75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68.960999999999999</v>
      </c>
      <c r="G87">
        <v>0</v>
      </c>
      <c r="H87">
        <v>0</v>
      </c>
      <c r="I87">
        <v>54.8</v>
      </c>
      <c r="J87">
        <v>24.111999999999998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38.127600000000001</v>
      </c>
      <c r="AH87">
        <v>152.27760000000001</v>
      </c>
      <c r="AI87">
        <v>2.5459999999999998</v>
      </c>
      <c r="AJ87">
        <v>0</v>
      </c>
      <c r="AK87">
        <v>50.76</v>
      </c>
      <c r="AL87">
        <v>79.364599999999996</v>
      </c>
      <c r="AM87">
        <v>10.557359999999999</v>
      </c>
      <c r="AN87">
        <v>0.68867999999999996</v>
      </c>
      <c r="AO87">
        <v>30.87</v>
      </c>
      <c r="AP87">
        <v>9.3513000000000002</v>
      </c>
      <c r="AQ87">
        <v>30.995999999999999</v>
      </c>
      <c r="AR87">
        <v>31.612200000000001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10.96</v>
      </c>
      <c r="AY87">
        <v>0</v>
      </c>
      <c r="AZ87">
        <f t="shared" si="3"/>
        <v>79.089999999999989</v>
      </c>
      <c r="BA87">
        <f t="shared" si="4"/>
        <v>2962.5144580000001</v>
      </c>
      <c r="BD87">
        <v>25.2</v>
      </c>
      <c r="BE87">
        <v>7.44</v>
      </c>
      <c r="BF87">
        <v>2.2400000000000002</v>
      </c>
      <c r="BG87">
        <v>3.8</v>
      </c>
      <c r="BH87">
        <v>5.82</v>
      </c>
      <c r="BI87">
        <v>4.6900000000000004</v>
      </c>
      <c r="BJ87">
        <v>1.6</v>
      </c>
      <c r="BK87">
        <v>2.12</v>
      </c>
      <c r="BL87">
        <v>3.1</v>
      </c>
      <c r="BM87">
        <v>1.61</v>
      </c>
      <c r="BN87">
        <v>0.5</v>
      </c>
      <c r="BO87">
        <v>14.02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79.089999999999989</v>
      </c>
    </row>
    <row r="88" spans="1:75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68.960999999999999</v>
      </c>
      <c r="G88">
        <v>0</v>
      </c>
      <c r="H88">
        <v>0</v>
      </c>
      <c r="I88">
        <v>54.8</v>
      </c>
      <c r="J88">
        <v>24.111999999999998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38.127600000000001</v>
      </c>
      <c r="AH88">
        <v>152.27760000000001</v>
      </c>
      <c r="AI88">
        <v>2.5459999999999998</v>
      </c>
      <c r="AJ88">
        <v>0</v>
      </c>
      <c r="AK88">
        <v>50.76</v>
      </c>
      <c r="AL88">
        <v>79.364599999999996</v>
      </c>
      <c r="AM88">
        <v>10.557359999999999</v>
      </c>
      <c r="AN88">
        <v>0.68867999999999996</v>
      </c>
      <c r="AO88">
        <v>30.87</v>
      </c>
      <c r="AP88">
        <v>9.3513000000000002</v>
      </c>
      <c r="AQ88">
        <v>30.995999999999999</v>
      </c>
      <c r="AR88">
        <v>31.612200000000001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10.96</v>
      </c>
      <c r="AY88">
        <v>0</v>
      </c>
      <c r="AZ88">
        <f t="shared" si="3"/>
        <v>79.089999999999989</v>
      </c>
      <c r="BA88">
        <f t="shared" si="4"/>
        <v>2962.5144580000001</v>
      </c>
      <c r="BD88">
        <v>25.2</v>
      </c>
      <c r="BE88">
        <v>7.44</v>
      </c>
      <c r="BF88">
        <v>2.2400000000000002</v>
      </c>
      <c r="BG88">
        <v>3.8</v>
      </c>
      <c r="BH88">
        <v>5.82</v>
      </c>
      <c r="BI88">
        <v>4.6900000000000004</v>
      </c>
      <c r="BJ88">
        <v>1.6</v>
      </c>
      <c r="BK88">
        <v>2.12</v>
      </c>
      <c r="BL88">
        <v>3.1</v>
      </c>
      <c r="BM88">
        <v>1.61</v>
      </c>
      <c r="BN88">
        <v>0.5</v>
      </c>
      <c r="BO88">
        <v>14.02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79.089999999999989</v>
      </c>
    </row>
    <row r="89" spans="1:75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68.960999999999999</v>
      </c>
      <c r="G89">
        <v>0</v>
      </c>
      <c r="H89">
        <v>0</v>
      </c>
      <c r="I89">
        <v>54.8</v>
      </c>
      <c r="J89">
        <v>24.111999999999998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138</v>
      </c>
      <c r="Q89">
        <v>13.132999999999999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38.127600000000001</v>
      </c>
      <c r="AH89">
        <v>152.27760000000001</v>
      </c>
      <c r="AI89">
        <v>2.5459999999999998</v>
      </c>
      <c r="AJ89">
        <v>0</v>
      </c>
      <c r="AK89">
        <v>50.76</v>
      </c>
      <c r="AL89">
        <v>79.364599999999996</v>
      </c>
      <c r="AM89">
        <v>10.557359999999999</v>
      </c>
      <c r="AN89">
        <v>0.68867999999999996</v>
      </c>
      <c r="AO89">
        <v>30.87</v>
      </c>
      <c r="AP89">
        <v>9.3513000000000002</v>
      </c>
      <c r="AQ89">
        <v>30.995999999999999</v>
      </c>
      <c r="AR89">
        <v>31.612200000000001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10.96</v>
      </c>
      <c r="AY89">
        <v>0</v>
      </c>
      <c r="AZ89">
        <f t="shared" si="3"/>
        <v>78.829999999999984</v>
      </c>
      <c r="BA89">
        <f t="shared" si="4"/>
        <v>2953.563838</v>
      </c>
      <c r="BD89">
        <v>25.2</v>
      </c>
      <c r="BE89">
        <v>7.44</v>
      </c>
      <c r="BF89">
        <v>1.98</v>
      </c>
      <c r="BG89">
        <v>3.8</v>
      </c>
      <c r="BH89">
        <v>5.82</v>
      </c>
      <c r="BI89">
        <v>4.6900000000000004</v>
      </c>
      <c r="BJ89">
        <v>1.6</v>
      </c>
      <c r="BK89">
        <v>2.12</v>
      </c>
      <c r="BL89">
        <v>3.1</v>
      </c>
      <c r="BM89">
        <v>1.61</v>
      </c>
      <c r="BN89">
        <v>0.5</v>
      </c>
      <c r="BO89">
        <v>14.02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78.829999999999984</v>
      </c>
    </row>
    <row r="90" spans="1:75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68.960999999999999</v>
      </c>
      <c r="G90">
        <v>0</v>
      </c>
      <c r="H90">
        <v>0</v>
      </c>
      <c r="I90">
        <v>54.8</v>
      </c>
      <c r="J90">
        <v>24.111999999999998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138</v>
      </c>
      <c r="Q90">
        <v>14.846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38.127600000000001</v>
      </c>
      <c r="AH90">
        <v>152.27760000000001</v>
      </c>
      <c r="AI90">
        <v>2.5459999999999998</v>
      </c>
      <c r="AJ90">
        <v>0</v>
      </c>
      <c r="AK90">
        <v>50.76</v>
      </c>
      <c r="AL90">
        <v>79.364599999999996</v>
      </c>
      <c r="AM90">
        <v>10.557359999999999</v>
      </c>
      <c r="AN90">
        <v>0.68867999999999996</v>
      </c>
      <c r="AO90">
        <v>30.87</v>
      </c>
      <c r="AP90">
        <v>9.3513000000000002</v>
      </c>
      <c r="AQ90">
        <v>30.995999999999999</v>
      </c>
      <c r="AR90">
        <v>31.612200000000001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10.96</v>
      </c>
      <c r="AY90">
        <v>0</v>
      </c>
      <c r="AZ90">
        <f t="shared" si="3"/>
        <v>78.929999999999978</v>
      </c>
      <c r="BA90">
        <f t="shared" si="4"/>
        <v>2955.3768379999997</v>
      </c>
      <c r="BD90">
        <v>25.2</v>
      </c>
      <c r="BE90">
        <v>7.44</v>
      </c>
      <c r="BF90">
        <v>2.08</v>
      </c>
      <c r="BG90">
        <v>3.8</v>
      </c>
      <c r="BH90">
        <v>5.82</v>
      </c>
      <c r="BI90">
        <v>4.6900000000000004</v>
      </c>
      <c r="BJ90">
        <v>1.6</v>
      </c>
      <c r="BK90">
        <v>2.12</v>
      </c>
      <c r="BL90">
        <v>3.1</v>
      </c>
      <c r="BM90">
        <v>1.61</v>
      </c>
      <c r="BN90">
        <v>0.5</v>
      </c>
      <c r="BO90">
        <v>14.02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78.929999999999978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68.960999999999999</v>
      </c>
      <c r="G91">
        <v>0</v>
      </c>
      <c r="H91">
        <v>0</v>
      </c>
      <c r="I91">
        <v>54.8</v>
      </c>
      <c r="J91">
        <v>24.111999999999998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138</v>
      </c>
      <c r="Q91">
        <v>16.559000000000001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36.591700000000003</v>
      </c>
      <c r="AE91">
        <v>49.436556000000003</v>
      </c>
      <c r="AF91">
        <v>17.748000000000001</v>
      </c>
      <c r="AG91">
        <v>38.127600000000001</v>
      </c>
      <c r="AH91">
        <v>154.5504</v>
      </c>
      <c r="AI91">
        <v>13.3665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30.87</v>
      </c>
      <c r="AP91">
        <v>9.3513000000000002</v>
      </c>
      <c r="AQ91">
        <v>30.995999999999999</v>
      </c>
      <c r="AR91">
        <v>32.553840000000001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10.96</v>
      </c>
      <c r="AY91">
        <v>0</v>
      </c>
      <c r="AZ91">
        <f t="shared" si="3"/>
        <v>78.940000000000012</v>
      </c>
      <c r="BA91">
        <f t="shared" si="4"/>
        <v>2999.1716580000002</v>
      </c>
      <c r="BD91">
        <v>24.08</v>
      </c>
      <c r="BE91">
        <v>7.63</v>
      </c>
      <c r="BF91">
        <v>2.13</v>
      </c>
      <c r="BG91">
        <v>3.91</v>
      </c>
      <c r="BH91">
        <v>5.81</v>
      </c>
      <c r="BI91">
        <v>4.78</v>
      </c>
      <c r="BJ91">
        <v>1.56</v>
      </c>
      <c r="BK91">
        <v>2.17</v>
      </c>
      <c r="BL91">
        <v>3.32</v>
      </c>
      <c r="BM91">
        <v>1.61</v>
      </c>
      <c r="BN91">
        <v>0.52</v>
      </c>
      <c r="BO91">
        <v>14.44</v>
      </c>
      <c r="BP91">
        <v>0</v>
      </c>
      <c r="BQ91">
        <v>4.38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78.940000000000012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68.960999999999999</v>
      </c>
      <c r="G92">
        <v>0</v>
      </c>
      <c r="H92">
        <v>0</v>
      </c>
      <c r="I92">
        <v>54.8</v>
      </c>
      <c r="J92">
        <v>24.111999999999998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138</v>
      </c>
      <c r="Q92">
        <v>18.271999999999998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36.591700000000003</v>
      </c>
      <c r="AE92">
        <v>49.436556000000003</v>
      </c>
      <c r="AF92">
        <v>17.748000000000001</v>
      </c>
      <c r="AG92">
        <v>38.127600000000001</v>
      </c>
      <c r="AH92">
        <v>154.5504</v>
      </c>
      <c r="AI92">
        <v>13.3665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30.87</v>
      </c>
      <c r="AP92">
        <v>9.3513000000000002</v>
      </c>
      <c r="AQ92">
        <v>30.995999999999999</v>
      </c>
      <c r="AR92">
        <v>32.553840000000001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10.96</v>
      </c>
      <c r="AY92">
        <v>0</v>
      </c>
      <c r="AZ92">
        <f t="shared" si="3"/>
        <v>78.940000000000012</v>
      </c>
      <c r="BA92">
        <f t="shared" si="4"/>
        <v>3000.8846579999999</v>
      </c>
      <c r="BD92">
        <v>24.08</v>
      </c>
      <c r="BE92">
        <v>7.63</v>
      </c>
      <c r="BF92">
        <v>2.13</v>
      </c>
      <c r="BG92">
        <v>3.91</v>
      </c>
      <c r="BH92">
        <v>5.81</v>
      </c>
      <c r="BI92">
        <v>4.78</v>
      </c>
      <c r="BJ92">
        <v>1.56</v>
      </c>
      <c r="BK92">
        <v>2.17</v>
      </c>
      <c r="BL92">
        <v>3.32</v>
      </c>
      <c r="BM92">
        <v>1.61</v>
      </c>
      <c r="BN92">
        <v>0.52</v>
      </c>
      <c r="BO92">
        <v>14.44</v>
      </c>
      <c r="BP92">
        <v>0</v>
      </c>
      <c r="BQ92">
        <v>4.38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78.940000000000012</v>
      </c>
    </row>
    <row r="93" spans="1:75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68.960999999999999</v>
      </c>
      <c r="G93">
        <v>0</v>
      </c>
      <c r="H93">
        <v>0</v>
      </c>
      <c r="I93">
        <v>54.8</v>
      </c>
      <c r="J93">
        <v>24.111999999999998</v>
      </c>
      <c r="K93">
        <v>215.533728</v>
      </c>
      <c r="L93">
        <v>653.15250000000003</v>
      </c>
      <c r="M93">
        <v>92</v>
      </c>
      <c r="N93">
        <v>118.125</v>
      </c>
      <c r="O93">
        <v>123.66562500000001</v>
      </c>
      <c r="P93">
        <v>138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36.591700000000003</v>
      </c>
      <c r="AE93">
        <v>49.436556000000003</v>
      </c>
      <c r="AF93">
        <v>17.748000000000001</v>
      </c>
      <c r="AG93">
        <v>38.127600000000001</v>
      </c>
      <c r="AH93">
        <v>154.5504</v>
      </c>
      <c r="AI93">
        <v>13.3665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30.87</v>
      </c>
      <c r="AP93">
        <v>9.3513000000000002</v>
      </c>
      <c r="AQ93">
        <v>30.995999999999999</v>
      </c>
      <c r="AR93">
        <v>32.553840000000001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10.96</v>
      </c>
      <c r="AY93">
        <v>0</v>
      </c>
      <c r="AZ93">
        <f t="shared" si="3"/>
        <v>78.77000000000001</v>
      </c>
      <c r="BA93">
        <f t="shared" si="4"/>
        <v>3002.4276580000001</v>
      </c>
      <c r="BD93">
        <v>24.08</v>
      </c>
      <c r="BE93">
        <v>7.63</v>
      </c>
      <c r="BF93">
        <v>1.96</v>
      </c>
      <c r="BG93">
        <v>3.91</v>
      </c>
      <c r="BH93">
        <v>5.81</v>
      </c>
      <c r="BI93">
        <v>4.78</v>
      </c>
      <c r="BJ93">
        <v>1.56</v>
      </c>
      <c r="BK93">
        <v>2.17</v>
      </c>
      <c r="BL93">
        <v>3.32</v>
      </c>
      <c r="BM93">
        <v>1.61</v>
      </c>
      <c r="BN93">
        <v>0.52</v>
      </c>
      <c r="BO93">
        <v>14.44</v>
      </c>
      <c r="BP93">
        <v>0</v>
      </c>
      <c r="BQ93">
        <v>4.38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78.77000000000001</v>
      </c>
    </row>
    <row r="94" spans="1:75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68.960999999999999</v>
      </c>
      <c r="G94">
        <v>0</v>
      </c>
      <c r="H94">
        <v>0</v>
      </c>
      <c r="I94">
        <v>54.8</v>
      </c>
      <c r="J94">
        <v>24.111999999999998</v>
      </c>
      <c r="K94">
        <v>215.533728</v>
      </c>
      <c r="L94">
        <v>653.15250000000003</v>
      </c>
      <c r="M94">
        <v>92</v>
      </c>
      <c r="N94">
        <v>118.125</v>
      </c>
      <c r="O94">
        <v>123.66562500000001</v>
      </c>
      <c r="P94">
        <v>138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36.591700000000003</v>
      </c>
      <c r="AE94">
        <v>49.436556000000003</v>
      </c>
      <c r="AF94">
        <v>17.748000000000001</v>
      </c>
      <c r="AG94">
        <v>38.127600000000001</v>
      </c>
      <c r="AH94">
        <v>154.5504</v>
      </c>
      <c r="AI94">
        <v>13.3665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30.87</v>
      </c>
      <c r="AP94">
        <v>9.3513000000000002</v>
      </c>
      <c r="AQ94">
        <v>30.995999999999999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10.96</v>
      </c>
      <c r="AY94">
        <v>0</v>
      </c>
      <c r="AZ94">
        <f t="shared" si="3"/>
        <v>78.720000000000013</v>
      </c>
      <c r="BA94">
        <f t="shared" si="4"/>
        <v>3001.7212009999998</v>
      </c>
      <c r="BD94">
        <v>24.08</v>
      </c>
      <c r="BE94">
        <v>7.63</v>
      </c>
      <c r="BF94">
        <v>2.02</v>
      </c>
      <c r="BG94">
        <v>3.91</v>
      </c>
      <c r="BH94">
        <v>5.81</v>
      </c>
      <c r="BI94">
        <v>4.78</v>
      </c>
      <c r="BJ94">
        <v>1.56</v>
      </c>
      <c r="BK94">
        <v>2.13</v>
      </c>
      <c r="BL94">
        <v>3.25</v>
      </c>
      <c r="BM94">
        <v>1.61</v>
      </c>
      <c r="BN94">
        <v>0.52</v>
      </c>
      <c r="BO94">
        <v>14.44</v>
      </c>
      <c r="BP94">
        <v>0</v>
      </c>
      <c r="BQ94">
        <v>4.38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78.720000000000013</v>
      </c>
    </row>
    <row r="95" spans="1:75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68.960999999999999</v>
      </c>
      <c r="G95">
        <v>0</v>
      </c>
      <c r="H95">
        <v>0</v>
      </c>
      <c r="I95">
        <v>54.8</v>
      </c>
      <c r="J95">
        <v>24.111999999999998</v>
      </c>
      <c r="K95">
        <v>215.533728</v>
      </c>
      <c r="L95">
        <v>653.15250000000003</v>
      </c>
      <c r="M95">
        <v>92</v>
      </c>
      <c r="N95">
        <v>118.125</v>
      </c>
      <c r="O95">
        <v>123.66562500000001</v>
      </c>
      <c r="P95">
        <v>138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38.127600000000001</v>
      </c>
      <c r="AH95">
        <v>152.27760000000001</v>
      </c>
      <c r="AI95">
        <v>13.3665</v>
      </c>
      <c r="AJ95">
        <v>0</v>
      </c>
      <c r="AK95">
        <v>50.76</v>
      </c>
      <c r="AL95">
        <v>79.364599999999996</v>
      </c>
      <c r="AM95">
        <v>5.2786799999999996</v>
      </c>
      <c r="AN95">
        <v>0.68867999999999996</v>
      </c>
      <c r="AO95">
        <v>30.87</v>
      </c>
      <c r="AP95">
        <v>9.3513000000000002</v>
      </c>
      <c r="AQ95">
        <v>30.995999999999999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10.96</v>
      </c>
      <c r="AY95">
        <v>0</v>
      </c>
      <c r="AZ95">
        <f t="shared" si="3"/>
        <v>78.40000000000002</v>
      </c>
      <c r="BA95">
        <f t="shared" si="4"/>
        <v>2971.7688409999996</v>
      </c>
      <c r="BD95">
        <v>24.08</v>
      </c>
      <c r="BE95">
        <v>7.63</v>
      </c>
      <c r="BF95">
        <v>2.02</v>
      </c>
      <c r="BG95">
        <v>3.91</v>
      </c>
      <c r="BH95">
        <v>5.81</v>
      </c>
      <c r="BI95">
        <v>4.78</v>
      </c>
      <c r="BJ95">
        <v>1.56</v>
      </c>
      <c r="BK95">
        <v>2.13</v>
      </c>
      <c r="BL95">
        <v>2.93</v>
      </c>
      <c r="BM95">
        <v>1.61</v>
      </c>
      <c r="BN95">
        <v>0.52</v>
      </c>
      <c r="BO95">
        <v>14.44</v>
      </c>
      <c r="BP95">
        <v>0</v>
      </c>
      <c r="BQ95">
        <v>4.38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78.40000000000002</v>
      </c>
    </row>
    <row r="96" spans="1:75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68.960999999999999</v>
      </c>
      <c r="G96">
        <v>0</v>
      </c>
      <c r="H96">
        <v>0</v>
      </c>
      <c r="I96">
        <v>54.8</v>
      </c>
      <c r="J96">
        <v>24.111999999999998</v>
      </c>
      <c r="K96">
        <v>215.533728</v>
      </c>
      <c r="L96">
        <v>653.15250000000003</v>
      </c>
      <c r="M96">
        <v>92</v>
      </c>
      <c r="N96">
        <v>118.125</v>
      </c>
      <c r="O96">
        <v>123.66562500000001</v>
      </c>
      <c r="P96">
        <v>138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38.127600000000001</v>
      </c>
      <c r="AH96">
        <v>152.27760000000001</v>
      </c>
      <c r="AI96">
        <v>13.3665</v>
      </c>
      <c r="AJ96">
        <v>0</v>
      </c>
      <c r="AK96">
        <v>50.76</v>
      </c>
      <c r="AL96">
        <v>79.364599999999996</v>
      </c>
      <c r="AM96">
        <v>5.2786799999999996</v>
      </c>
      <c r="AN96">
        <v>0.68867999999999996</v>
      </c>
      <c r="AO96">
        <v>30.87</v>
      </c>
      <c r="AP96">
        <v>9.3513000000000002</v>
      </c>
      <c r="AQ96">
        <v>30.995999999999999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10.96</v>
      </c>
      <c r="AY96">
        <v>0</v>
      </c>
      <c r="AZ96">
        <f t="shared" si="3"/>
        <v>78.280000000000015</v>
      </c>
      <c r="BA96">
        <f t="shared" si="4"/>
        <v>2971.6488409999997</v>
      </c>
      <c r="BD96">
        <v>24.08</v>
      </c>
      <c r="BE96">
        <v>7.63</v>
      </c>
      <c r="BF96">
        <v>2.02</v>
      </c>
      <c r="BG96">
        <v>3.91</v>
      </c>
      <c r="BH96">
        <v>5.81</v>
      </c>
      <c r="BI96">
        <v>4.78</v>
      </c>
      <c r="BJ96">
        <v>1.56</v>
      </c>
      <c r="BK96">
        <v>2.13</v>
      </c>
      <c r="BL96">
        <v>2.81</v>
      </c>
      <c r="BM96">
        <v>1.61</v>
      </c>
      <c r="BN96">
        <v>0.52</v>
      </c>
      <c r="BO96">
        <v>14.44</v>
      </c>
      <c r="BP96">
        <v>0</v>
      </c>
      <c r="BQ96">
        <v>4.38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78.280000000000015</v>
      </c>
    </row>
    <row r="97" spans="1:75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68.960999999999999</v>
      </c>
      <c r="G97">
        <v>0</v>
      </c>
      <c r="H97">
        <v>0</v>
      </c>
      <c r="I97">
        <v>54.8</v>
      </c>
      <c r="J97">
        <v>24.111999999999998</v>
      </c>
      <c r="K97">
        <v>215.533728</v>
      </c>
      <c r="L97">
        <v>653.15250000000003</v>
      </c>
      <c r="M97">
        <v>92</v>
      </c>
      <c r="N97">
        <v>118.125</v>
      </c>
      <c r="O97">
        <v>123.66562500000001</v>
      </c>
      <c r="P97">
        <v>138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38.127600000000001</v>
      </c>
      <c r="AH97">
        <v>152.27760000000001</v>
      </c>
      <c r="AI97">
        <v>14.6395</v>
      </c>
      <c r="AJ97">
        <v>0</v>
      </c>
      <c r="AK97">
        <v>50.76</v>
      </c>
      <c r="AL97">
        <v>79.364599999999996</v>
      </c>
      <c r="AM97">
        <v>5.2786799999999996</v>
      </c>
      <c r="AN97">
        <v>0.68867999999999996</v>
      </c>
      <c r="AO97">
        <v>30.87</v>
      </c>
      <c r="AP97">
        <v>9.3513000000000002</v>
      </c>
      <c r="AQ97">
        <v>30.995999999999999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10.96</v>
      </c>
      <c r="AY97">
        <v>0</v>
      </c>
      <c r="AZ97">
        <f t="shared" si="3"/>
        <v>78.15000000000002</v>
      </c>
      <c r="BA97">
        <f t="shared" si="4"/>
        <v>2972.7918409999997</v>
      </c>
      <c r="BD97">
        <v>24.08</v>
      </c>
      <c r="BE97">
        <v>7.63</v>
      </c>
      <c r="BF97">
        <v>2.02</v>
      </c>
      <c r="BG97">
        <v>3.91</v>
      </c>
      <c r="BH97">
        <v>5.81</v>
      </c>
      <c r="BI97">
        <v>4.78</v>
      </c>
      <c r="BJ97">
        <v>1.56</v>
      </c>
      <c r="BK97">
        <v>2.13</v>
      </c>
      <c r="BL97">
        <v>2.68</v>
      </c>
      <c r="BM97">
        <v>1.61</v>
      </c>
      <c r="BN97">
        <v>0.52</v>
      </c>
      <c r="BO97">
        <v>14.44</v>
      </c>
      <c r="BP97">
        <v>0</v>
      </c>
      <c r="BQ97">
        <v>4.38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78.15000000000002</v>
      </c>
    </row>
    <row r="98" spans="1:75">
      <c r="A98" t="s">
        <v>140</v>
      </c>
      <c r="B98">
        <v>0</v>
      </c>
      <c r="C98">
        <v>41.475000000000001</v>
      </c>
      <c r="D98">
        <v>0</v>
      </c>
      <c r="E98">
        <v>0</v>
      </c>
      <c r="F98">
        <v>68.960999999999999</v>
      </c>
      <c r="G98">
        <v>0</v>
      </c>
      <c r="H98">
        <v>0</v>
      </c>
      <c r="I98">
        <v>54.8</v>
      </c>
      <c r="J98">
        <v>24.111999999999998</v>
      </c>
      <c r="K98">
        <v>215.533728</v>
      </c>
      <c r="L98">
        <v>653.15250000000003</v>
      </c>
      <c r="M98">
        <v>92</v>
      </c>
      <c r="N98">
        <v>118.125</v>
      </c>
      <c r="O98">
        <v>123.66562500000001</v>
      </c>
      <c r="P98">
        <v>138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13.2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38.127600000000001</v>
      </c>
      <c r="AH98">
        <v>152.27760000000001</v>
      </c>
      <c r="AI98">
        <v>14.6395</v>
      </c>
      <c r="AJ98">
        <v>0</v>
      </c>
      <c r="AK98">
        <v>50.76</v>
      </c>
      <c r="AL98">
        <v>79.364599999999996</v>
      </c>
      <c r="AM98">
        <v>5.2786799999999996</v>
      </c>
      <c r="AN98">
        <v>0.68867999999999996</v>
      </c>
      <c r="AO98">
        <v>30.87</v>
      </c>
      <c r="AP98">
        <v>9.3513000000000002</v>
      </c>
      <c r="AQ98">
        <v>30.995999999999999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10.96</v>
      </c>
      <c r="AY98">
        <v>0</v>
      </c>
      <c r="AZ98">
        <f t="shared" si="3"/>
        <v>78.030000000000015</v>
      </c>
      <c r="BA98">
        <f t="shared" si="4"/>
        <v>2972.6718409999999</v>
      </c>
      <c r="BD98">
        <v>24.08</v>
      </c>
      <c r="BE98">
        <v>7.63</v>
      </c>
      <c r="BF98">
        <v>2.02</v>
      </c>
      <c r="BG98">
        <v>3.91</v>
      </c>
      <c r="BH98">
        <v>5.81</v>
      </c>
      <c r="BI98">
        <v>4.78</v>
      </c>
      <c r="BJ98">
        <v>1.56</v>
      </c>
      <c r="BK98">
        <v>2.13</v>
      </c>
      <c r="BL98">
        <v>2.56</v>
      </c>
      <c r="BM98">
        <v>1.61</v>
      </c>
      <c r="BN98">
        <v>0.52</v>
      </c>
      <c r="BO98">
        <v>14.44</v>
      </c>
      <c r="BP98">
        <v>0</v>
      </c>
      <c r="BQ98">
        <v>4.38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78.030000000000015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0.7898624999999988</v>
      </c>
      <c r="D99">
        <f t="shared" si="6"/>
        <v>0</v>
      </c>
      <c r="E99">
        <f t="shared" si="6"/>
        <v>0</v>
      </c>
      <c r="F99">
        <f t="shared" si="6"/>
        <v>1.6550640000000005</v>
      </c>
      <c r="G99">
        <f t="shared" si="6"/>
        <v>0</v>
      </c>
      <c r="H99">
        <f t="shared" si="6"/>
        <v>0</v>
      </c>
      <c r="I99">
        <f t="shared" si="6"/>
        <v>1.3064320000000023</v>
      </c>
      <c r="J99">
        <f t="shared" si="6"/>
        <v>0.5326560000000008</v>
      </c>
      <c r="K99">
        <f t="shared" si="6"/>
        <v>5.1728094719999973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3.3119999999999998</v>
      </c>
      <c r="Q99">
        <f t="shared" si="6"/>
        <v>0.51488782999999883</v>
      </c>
      <c r="R99">
        <f t="shared" si="6"/>
        <v>1.0080354839999977</v>
      </c>
      <c r="S99">
        <f t="shared" si="6"/>
        <v>0.63338184000000097</v>
      </c>
      <c r="T99">
        <f t="shared" si="6"/>
        <v>0</v>
      </c>
      <c r="U99">
        <f t="shared" si="6"/>
        <v>9.9917099999999888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0.27382905000000007</v>
      </c>
      <c r="AA99">
        <f t="shared" si="6"/>
        <v>0.8751485699999989</v>
      </c>
      <c r="AB99">
        <f t="shared" si="6"/>
        <v>0.94824287999999868</v>
      </c>
      <c r="AC99">
        <f t="shared" si="6"/>
        <v>0.70200376799999975</v>
      </c>
      <c r="AD99">
        <f t="shared" si="6"/>
        <v>0.87820079999999889</v>
      </c>
      <c r="AE99">
        <f t="shared" si="6"/>
        <v>1.1864773440000005</v>
      </c>
      <c r="AF99">
        <f t="shared" si="6"/>
        <v>0.23121700000000039</v>
      </c>
      <c r="AG99">
        <f t="shared" si="6"/>
        <v>0.91506239999999817</v>
      </c>
      <c r="AH99">
        <f t="shared" si="6"/>
        <v>3.6614807999999979</v>
      </c>
      <c r="AI99">
        <f t="shared" si="6"/>
        <v>0.38317300000000026</v>
      </c>
      <c r="AJ99">
        <f t="shared" si="6"/>
        <v>0</v>
      </c>
      <c r="AK99">
        <f t="shared" si="6"/>
        <v>1.2182400000000029</v>
      </c>
      <c r="AL99">
        <f t="shared" si="6"/>
        <v>1.8804355499999976</v>
      </c>
      <c r="AM99">
        <f t="shared" si="6"/>
        <v>0.26201781250000006</v>
      </c>
      <c r="AN99">
        <f t="shared" si="6"/>
        <v>1.6528319999999989E-2</v>
      </c>
      <c r="AO99">
        <f t="shared" si="6"/>
        <v>0.7235339999999989</v>
      </c>
      <c r="AP99">
        <f t="shared" si="6"/>
        <v>0.21011602500000018</v>
      </c>
      <c r="AQ99">
        <f t="shared" si="6"/>
        <v>0.26459999999999989</v>
      </c>
      <c r="AR99">
        <f t="shared" si="6"/>
        <v>0.62325133875000005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0.25975200000000037</v>
      </c>
      <c r="AY99">
        <f t="shared" si="6"/>
        <v>0</v>
      </c>
      <c r="AZ99">
        <f t="shared" si="6"/>
        <v>1.8901099999999997</v>
      </c>
      <c r="BA99">
        <f>SUM(B99:AZ99)</f>
        <v>70.404757384249947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5.1574999999999954E-2</v>
      </c>
      <c r="BG99">
        <f t="shared" si="7"/>
        <v>9.2960000000000098E-2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4.8717499999999976E-2</v>
      </c>
      <c r="BL99">
        <f t="shared" si="7"/>
        <v>7.7722500000000083E-2</v>
      </c>
      <c r="BM99">
        <f t="shared" si="7"/>
        <v>3.8640000000000049E-2</v>
      </c>
      <c r="BN99">
        <f t="shared" si="7"/>
        <v>1.232000000000001E-2</v>
      </c>
      <c r="BO99">
        <f t="shared" si="7"/>
        <v>0.34071500000000071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1.0980000000000018E-2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1.8901099999999997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6.0532000000000004</v>
      </c>
      <c r="K3">
        <v>215.5301</v>
      </c>
      <c r="L3">
        <v>394.65499999999997</v>
      </c>
      <c r="M3">
        <v>92</v>
      </c>
      <c r="N3">
        <v>118.125</v>
      </c>
      <c r="O3">
        <v>123.66562500000001</v>
      </c>
      <c r="P3">
        <v>138</v>
      </c>
      <c r="Q3">
        <v>21.821809999999999</v>
      </c>
      <c r="R3">
        <v>33.57</v>
      </c>
      <c r="S3">
        <v>26.3901</v>
      </c>
      <c r="T3">
        <v>0</v>
      </c>
      <c r="U3">
        <v>414</v>
      </c>
      <c r="V3">
        <v>20.37</v>
      </c>
      <c r="W3">
        <v>44.311</v>
      </c>
      <c r="X3">
        <v>147.26089999999999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38.127600000000001</v>
      </c>
      <c r="AH3">
        <v>152.27760000000001</v>
      </c>
      <c r="AI3">
        <v>14.6395</v>
      </c>
      <c r="AJ3">
        <v>0</v>
      </c>
      <c r="AK3">
        <v>50.76</v>
      </c>
      <c r="AL3">
        <v>82.501999999999995</v>
      </c>
      <c r="AM3">
        <v>15.804048</v>
      </c>
      <c r="AN3">
        <v>0.68867999999999996</v>
      </c>
      <c r="AO3">
        <v>31.164000000000001</v>
      </c>
      <c r="AP3">
        <v>4.2272999999999996</v>
      </c>
      <c r="AQ3">
        <v>30.995999999999999</v>
      </c>
      <c r="AR3">
        <v>53.543999999999997</v>
      </c>
      <c r="AS3">
        <v>24.2136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78.42</v>
      </c>
      <c r="BA3">
        <f>SUM(B3:AZ3)</f>
        <v>2606.9371270000001</v>
      </c>
      <c r="BB3">
        <v>0</v>
      </c>
      <c r="BD3">
        <v>24.08</v>
      </c>
      <c r="BE3">
        <v>7.63</v>
      </c>
      <c r="BF3">
        <v>2.13</v>
      </c>
      <c r="BG3">
        <v>3.91</v>
      </c>
      <c r="BH3">
        <v>5.81</v>
      </c>
      <c r="BI3">
        <v>4.78</v>
      </c>
      <c r="BJ3">
        <v>1.56</v>
      </c>
      <c r="BK3">
        <v>2.0099999999999998</v>
      </c>
      <c r="BL3">
        <v>3.36</v>
      </c>
      <c r="BM3">
        <v>1.61</v>
      </c>
      <c r="BN3">
        <v>0.52</v>
      </c>
      <c r="BO3">
        <v>14.03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78.42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6.0532000000000004</v>
      </c>
      <c r="K4">
        <v>215.5301</v>
      </c>
      <c r="L4">
        <v>394.65499999999997</v>
      </c>
      <c r="M4">
        <v>92</v>
      </c>
      <c r="N4">
        <v>118.125</v>
      </c>
      <c r="O4">
        <v>123.66562500000001</v>
      </c>
      <c r="P4">
        <v>138</v>
      </c>
      <c r="Q4">
        <v>21.821809999999999</v>
      </c>
      <c r="R4">
        <v>33.57</v>
      </c>
      <c r="S4">
        <v>26.3901</v>
      </c>
      <c r="T4">
        <v>0</v>
      </c>
      <c r="U4">
        <v>414</v>
      </c>
      <c r="V4">
        <v>20.37</v>
      </c>
      <c r="W4">
        <v>44.311</v>
      </c>
      <c r="X4">
        <v>147.26089999999999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38.127600000000001</v>
      </c>
      <c r="AH4">
        <v>152.27760000000001</v>
      </c>
      <c r="AI4">
        <v>14.6395</v>
      </c>
      <c r="AJ4">
        <v>0</v>
      </c>
      <c r="AK4">
        <v>50.76</v>
      </c>
      <c r="AL4">
        <v>82.501999999999995</v>
      </c>
      <c r="AM4">
        <v>15.804048</v>
      </c>
      <c r="AN4">
        <v>0.68867999999999996</v>
      </c>
      <c r="AO4">
        <v>31.164000000000001</v>
      </c>
      <c r="AP4">
        <v>4.2272999999999996</v>
      </c>
      <c r="AQ4">
        <v>30.995999999999999</v>
      </c>
      <c r="AR4">
        <v>53.543999999999997</v>
      </c>
      <c r="AS4">
        <v>24.2136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78.42</v>
      </c>
      <c r="BA4">
        <f t="shared" ref="BA4:BA67" si="1">SUM(B4:AZ4)</f>
        <v>2606.9371270000001</v>
      </c>
      <c r="BB4">
        <v>1</v>
      </c>
      <c r="BD4">
        <v>24.08</v>
      </c>
      <c r="BE4">
        <v>7.63</v>
      </c>
      <c r="BF4">
        <v>2.13</v>
      </c>
      <c r="BG4">
        <v>3.91</v>
      </c>
      <c r="BH4">
        <v>5.81</v>
      </c>
      <c r="BI4">
        <v>4.78</v>
      </c>
      <c r="BJ4">
        <v>1.56</v>
      </c>
      <c r="BK4">
        <v>2.0099999999999998</v>
      </c>
      <c r="BL4">
        <v>3.36</v>
      </c>
      <c r="BM4">
        <v>1.61</v>
      </c>
      <c r="BN4">
        <v>0.52</v>
      </c>
      <c r="BO4">
        <v>14.03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78.42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6.0532000000000004</v>
      </c>
      <c r="K5">
        <v>149.74469999999999</v>
      </c>
      <c r="L5">
        <v>395.24970000000002</v>
      </c>
      <c r="M5">
        <v>92</v>
      </c>
      <c r="N5">
        <v>118.125</v>
      </c>
      <c r="O5">
        <v>123.66562500000001</v>
      </c>
      <c r="P5">
        <v>138</v>
      </c>
      <c r="Q5">
        <v>12.231809999999999</v>
      </c>
      <c r="R5">
        <v>23.772400000000001</v>
      </c>
      <c r="S5">
        <v>14.7996</v>
      </c>
      <c r="T5">
        <v>0</v>
      </c>
      <c r="U5">
        <v>414</v>
      </c>
      <c r="V5">
        <v>11.721043</v>
      </c>
      <c r="W5">
        <v>44.311</v>
      </c>
      <c r="X5">
        <v>147.26089999999999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38.127600000000001</v>
      </c>
      <c r="AH5">
        <v>152.27760000000001</v>
      </c>
      <c r="AI5">
        <v>14.6395</v>
      </c>
      <c r="AJ5">
        <v>0</v>
      </c>
      <c r="AK5">
        <v>50.76</v>
      </c>
      <c r="AL5">
        <v>82.501999999999995</v>
      </c>
      <c r="AM5">
        <v>15.804048</v>
      </c>
      <c r="AN5">
        <v>0.68867999999999996</v>
      </c>
      <c r="AO5">
        <v>31.164000000000001</v>
      </c>
      <c r="AP5">
        <v>4.2272999999999996</v>
      </c>
      <c r="AQ5">
        <v>30.995999999999999</v>
      </c>
      <c r="AR5">
        <v>49.68</v>
      </c>
      <c r="AS5">
        <v>24.2136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78.37</v>
      </c>
      <c r="BA5">
        <f t="shared" si="1"/>
        <v>2498.2053700000006</v>
      </c>
      <c r="BB5">
        <v>2</v>
      </c>
      <c r="BD5">
        <v>24.08</v>
      </c>
      <c r="BE5">
        <v>7.63</v>
      </c>
      <c r="BF5">
        <v>2.13</v>
      </c>
      <c r="BG5">
        <v>3.91</v>
      </c>
      <c r="BH5">
        <v>5.81</v>
      </c>
      <c r="BI5">
        <v>4.78</v>
      </c>
      <c r="BJ5">
        <v>1.56</v>
      </c>
      <c r="BK5">
        <v>1.96</v>
      </c>
      <c r="BL5">
        <v>3.36</v>
      </c>
      <c r="BM5">
        <v>1.61</v>
      </c>
      <c r="BN5">
        <v>0.52</v>
      </c>
      <c r="BO5">
        <v>14.03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78.37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6.0532000000000004</v>
      </c>
      <c r="K6">
        <v>149.74469999999999</v>
      </c>
      <c r="L6">
        <v>395.24970000000002</v>
      </c>
      <c r="M6">
        <v>92</v>
      </c>
      <c r="N6">
        <v>118.125</v>
      </c>
      <c r="O6">
        <v>123.66562500000001</v>
      </c>
      <c r="P6">
        <v>138</v>
      </c>
      <c r="Q6">
        <v>12.231809999999999</v>
      </c>
      <c r="R6">
        <v>23.772400000000001</v>
      </c>
      <c r="S6">
        <v>14.7996</v>
      </c>
      <c r="T6">
        <v>0</v>
      </c>
      <c r="U6">
        <v>414</v>
      </c>
      <c r="V6">
        <v>11.2654</v>
      </c>
      <c r="W6">
        <v>44.311</v>
      </c>
      <c r="X6">
        <v>147.26089999999999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38.127600000000001</v>
      </c>
      <c r="AH6">
        <v>152.27760000000001</v>
      </c>
      <c r="AI6">
        <v>14.6395</v>
      </c>
      <c r="AJ6">
        <v>0</v>
      </c>
      <c r="AK6">
        <v>50.76</v>
      </c>
      <c r="AL6">
        <v>82.501999999999995</v>
      </c>
      <c r="AM6">
        <v>15.804048</v>
      </c>
      <c r="AN6">
        <v>0.68867999999999996</v>
      </c>
      <c r="AO6">
        <v>31.164000000000001</v>
      </c>
      <c r="AP6">
        <v>4.2272999999999996</v>
      </c>
      <c r="AQ6">
        <v>30.995999999999999</v>
      </c>
      <c r="AR6">
        <v>49.68</v>
      </c>
      <c r="AS6">
        <v>24.2136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78.37</v>
      </c>
      <c r="BA6">
        <f t="shared" si="1"/>
        <v>2497.7497270000003</v>
      </c>
      <c r="BB6">
        <v>3</v>
      </c>
      <c r="BD6">
        <v>24.08</v>
      </c>
      <c r="BE6">
        <v>7.63</v>
      </c>
      <c r="BF6">
        <v>2.13</v>
      </c>
      <c r="BG6">
        <v>3.91</v>
      </c>
      <c r="BH6">
        <v>5.81</v>
      </c>
      <c r="BI6">
        <v>4.78</v>
      </c>
      <c r="BJ6">
        <v>1.56</v>
      </c>
      <c r="BK6">
        <v>1.96</v>
      </c>
      <c r="BL6">
        <v>3.36</v>
      </c>
      <c r="BM6">
        <v>1.61</v>
      </c>
      <c r="BN6">
        <v>0.52</v>
      </c>
      <c r="BO6">
        <v>14.03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78.37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6.0532000000000004</v>
      </c>
      <c r="K7">
        <v>149.74469999999999</v>
      </c>
      <c r="L7">
        <v>391.47</v>
      </c>
      <c r="M7">
        <v>92</v>
      </c>
      <c r="N7">
        <v>118.125</v>
      </c>
      <c r="O7">
        <v>123.66562500000001</v>
      </c>
      <c r="P7">
        <v>138</v>
      </c>
      <c r="Q7">
        <v>12.04181</v>
      </c>
      <c r="R7">
        <v>23.266279000000001</v>
      </c>
      <c r="S7">
        <v>14.5665</v>
      </c>
      <c r="T7">
        <v>0</v>
      </c>
      <c r="U7">
        <v>414</v>
      </c>
      <c r="V7">
        <v>11.09</v>
      </c>
      <c r="W7">
        <v>43.485300000000002</v>
      </c>
      <c r="X7">
        <v>145.99080000000001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38.127600000000001</v>
      </c>
      <c r="AH7">
        <v>152.27760000000001</v>
      </c>
      <c r="AI7">
        <v>14.6395</v>
      </c>
      <c r="AJ7">
        <v>0</v>
      </c>
      <c r="AK7">
        <v>50.76</v>
      </c>
      <c r="AL7">
        <v>82.501999999999995</v>
      </c>
      <c r="AM7">
        <v>15.804048</v>
      </c>
      <c r="AN7">
        <v>0.68867999999999996</v>
      </c>
      <c r="AO7">
        <v>31.164000000000001</v>
      </c>
      <c r="AP7">
        <v>6.7892999999999999</v>
      </c>
      <c r="AQ7">
        <v>30.995999999999999</v>
      </c>
      <c r="AR7">
        <v>49.68</v>
      </c>
      <c r="AS7">
        <v>24.2136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78.37</v>
      </c>
      <c r="BA7">
        <f t="shared" si="1"/>
        <v>2486.6854060000001</v>
      </c>
      <c r="BB7">
        <v>4</v>
      </c>
      <c r="BD7">
        <v>24.08</v>
      </c>
      <c r="BE7">
        <v>7.63</v>
      </c>
      <c r="BF7">
        <v>2.13</v>
      </c>
      <c r="BG7">
        <v>3.91</v>
      </c>
      <c r="BH7">
        <v>5.81</v>
      </c>
      <c r="BI7">
        <v>4.78</v>
      </c>
      <c r="BJ7">
        <v>1.56</v>
      </c>
      <c r="BK7">
        <v>1.96</v>
      </c>
      <c r="BL7">
        <v>3.36</v>
      </c>
      <c r="BM7">
        <v>1.61</v>
      </c>
      <c r="BN7">
        <v>0.52</v>
      </c>
      <c r="BO7">
        <v>14.03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78.37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6.0532000000000004</v>
      </c>
      <c r="K8">
        <v>149.74469999999999</v>
      </c>
      <c r="L8">
        <v>391.47</v>
      </c>
      <c r="M8">
        <v>92</v>
      </c>
      <c r="N8">
        <v>118.125</v>
      </c>
      <c r="O8">
        <v>123.66562500000001</v>
      </c>
      <c r="P8">
        <v>138</v>
      </c>
      <c r="Q8">
        <v>12.04181</v>
      </c>
      <c r="R8">
        <v>23.415299999999998</v>
      </c>
      <c r="S8">
        <v>14.5665</v>
      </c>
      <c r="T8">
        <v>0</v>
      </c>
      <c r="U8">
        <v>414</v>
      </c>
      <c r="V8">
        <v>11.09</v>
      </c>
      <c r="W8">
        <v>43.485300000000002</v>
      </c>
      <c r="X8">
        <v>145.99080000000001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38.127600000000001</v>
      </c>
      <c r="AH8">
        <v>152.27760000000001</v>
      </c>
      <c r="AI8">
        <v>14.6395</v>
      </c>
      <c r="AJ8">
        <v>0</v>
      </c>
      <c r="AK8">
        <v>50.76</v>
      </c>
      <c r="AL8">
        <v>82.501999999999995</v>
      </c>
      <c r="AM8">
        <v>15.804048</v>
      </c>
      <c r="AN8">
        <v>0.68867999999999996</v>
      </c>
      <c r="AO8">
        <v>31.164000000000001</v>
      </c>
      <c r="AP8">
        <v>11.1447</v>
      </c>
      <c r="AQ8">
        <v>30.995999999999999</v>
      </c>
      <c r="AR8">
        <v>49.68</v>
      </c>
      <c r="AS8">
        <v>24.2136</v>
      </c>
      <c r="AT8">
        <v>9.8631580000000003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78.37</v>
      </c>
      <c r="BA8">
        <f t="shared" si="1"/>
        <v>2486.0561850000004</v>
      </c>
      <c r="BB8">
        <v>5</v>
      </c>
      <c r="BD8">
        <v>24.08</v>
      </c>
      <c r="BE8">
        <v>7.63</v>
      </c>
      <c r="BF8">
        <v>2.13</v>
      </c>
      <c r="BG8">
        <v>3.91</v>
      </c>
      <c r="BH8">
        <v>5.81</v>
      </c>
      <c r="BI8">
        <v>4.78</v>
      </c>
      <c r="BJ8">
        <v>1.56</v>
      </c>
      <c r="BK8">
        <v>1.96</v>
      </c>
      <c r="BL8">
        <v>3.36</v>
      </c>
      <c r="BM8">
        <v>1.61</v>
      </c>
      <c r="BN8">
        <v>0.52</v>
      </c>
      <c r="BO8">
        <v>14.03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78.37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6.0532000000000004</v>
      </c>
      <c r="K9">
        <v>127.9528</v>
      </c>
      <c r="L9">
        <v>364.23065400000002</v>
      </c>
      <c r="M9">
        <v>92</v>
      </c>
      <c r="N9">
        <v>118.125</v>
      </c>
      <c r="O9">
        <v>123.66562500000001</v>
      </c>
      <c r="P9">
        <v>138</v>
      </c>
      <c r="Q9">
        <v>8.6943999999999999</v>
      </c>
      <c r="R9">
        <v>22.949932</v>
      </c>
      <c r="S9">
        <v>14.139217</v>
      </c>
      <c r="T9">
        <v>0</v>
      </c>
      <c r="U9">
        <v>414</v>
      </c>
      <c r="V9">
        <v>6</v>
      </c>
      <c r="W9">
        <v>43.485300000000002</v>
      </c>
      <c r="X9">
        <v>106.2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38.127600000000001</v>
      </c>
      <c r="AH9">
        <v>152.27760000000001</v>
      </c>
      <c r="AI9">
        <v>14.6395</v>
      </c>
      <c r="AJ9">
        <v>0</v>
      </c>
      <c r="AK9">
        <v>50.76</v>
      </c>
      <c r="AL9">
        <v>82.501999999999995</v>
      </c>
      <c r="AM9">
        <v>15.804048</v>
      </c>
      <c r="AN9">
        <v>0.68867999999999996</v>
      </c>
      <c r="AO9">
        <v>31.164000000000001</v>
      </c>
      <c r="AP9">
        <v>11.1447</v>
      </c>
      <c r="AQ9">
        <v>23.247</v>
      </c>
      <c r="AR9">
        <v>49.68</v>
      </c>
      <c r="AS9">
        <v>23.541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78.48</v>
      </c>
      <c r="BA9">
        <f t="shared" si="1"/>
        <v>2382.2611200000001</v>
      </c>
      <c r="BB9">
        <v>6</v>
      </c>
      <c r="BD9">
        <v>24.08</v>
      </c>
      <c r="BE9">
        <v>7.63</v>
      </c>
      <c r="BF9">
        <v>2.08</v>
      </c>
      <c r="BG9">
        <v>3.91</v>
      </c>
      <c r="BH9">
        <v>5.81</v>
      </c>
      <c r="BI9">
        <v>4.78</v>
      </c>
      <c r="BJ9">
        <v>1.56</v>
      </c>
      <c r="BK9">
        <v>1.96</v>
      </c>
      <c r="BL9">
        <v>3.36</v>
      </c>
      <c r="BM9">
        <v>1.61</v>
      </c>
      <c r="BN9">
        <v>0.52</v>
      </c>
      <c r="BO9">
        <v>14.19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78.48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6.0532000000000004</v>
      </c>
      <c r="K10">
        <v>127.9528</v>
      </c>
      <c r="L10">
        <v>364.23065400000002</v>
      </c>
      <c r="M10">
        <v>92</v>
      </c>
      <c r="N10">
        <v>118.125</v>
      </c>
      <c r="O10">
        <v>123.66562500000001</v>
      </c>
      <c r="P10">
        <v>138</v>
      </c>
      <c r="Q10">
        <v>8.6943999999999999</v>
      </c>
      <c r="R10">
        <v>22.949932</v>
      </c>
      <c r="S10">
        <v>14.139217</v>
      </c>
      <c r="T10">
        <v>0</v>
      </c>
      <c r="U10">
        <v>414</v>
      </c>
      <c r="V10">
        <v>6</v>
      </c>
      <c r="W10">
        <v>43.485300000000002</v>
      </c>
      <c r="X10">
        <v>106.2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38.127600000000001</v>
      </c>
      <c r="AH10">
        <v>152.27760000000001</v>
      </c>
      <c r="AI10">
        <v>14.6395</v>
      </c>
      <c r="AJ10">
        <v>0</v>
      </c>
      <c r="AK10">
        <v>50.76</v>
      </c>
      <c r="AL10">
        <v>82.501999999999995</v>
      </c>
      <c r="AM10">
        <v>15.804048</v>
      </c>
      <c r="AN10">
        <v>0.68867999999999996</v>
      </c>
      <c r="AO10">
        <v>31.164000000000001</v>
      </c>
      <c r="AP10">
        <v>11.1447</v>
      </c>
      <c r="AQ10">
        <v>15.497999999999999</v>
      </c>
      <c r="AR10">
        <v>49.68</v>
      </c>
      <c r="AS10">
        <v>23.541</v>
      </c>
      <c r="AT10">
        <v>14.046728999999999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78.53</v>
      </c>
      <c r="BA10">
        <f t="shared" si="1"/>
        <v>2373.6120490000008</v>
      </c>
      <c r="BB10">
        <v>7</v>
      </c>
      <c r="BD10">
        <v>24.08</v>
      </c>
      <c r="BE10">
        <v>7.63</v>
      </c>
      <c r="BF10">
        <v>2.13</v>
      </c>
      <c r="BG10">
        <v>3.91</v>
      </c>
      <c r="BH10">
        <v>5.81</v>
      </c>
      <c r="BI10">
        <v>4.78</v>
      </c>
      <c r="BJ10">
        <v>1.56</v>
      </c>
      <c r="BK10">
        <v>1.96</v>
      </c>
      <c r="BL10">
        <v>3.36</v>
      </c>
      <c r="BM10">
        <v>1.61</v>
      </c>
      <c r="BN10">
        <v>0.52</v>
      </c>
      <c r="BO10">
        <v>14.19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78.53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127.9528</v>
      </c>
      <c r="L11">
        <v>364.23065400000002</v>
      </c>
      <c r="M11">
        <v>92</v>
      </c>
      <c r="N11">
        <v>118.125</v>
      </c>
      <c r="O11">
        <v>123.66562500000001</v>
      </c>
      <c r="P11">
        <v>138</v>
      </c>
      <c r="Q11">
        <v>8.6943999999999999</v>
      </c>
      <c r="R11">
        <v>22.949932</v>
      </c>
      <c r="S11">
        <v>14.139217</v>
      </c>
      <c r="T11">
        <v>0</v>
      </c>
      <c r="U11">
        <v>414</v>
      </c>
      <c r="V11">
        <v>6</v>
      </c>
      <c r="W11">
        <v>24.5943</v>
      </c>
      <c r="X11">
        <v>88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38.127600000000001</v>
      </c>
      <c r="AH11">
        <v>152.27760000000001</v>
      </c>
      <c r="AI11">
        <v>14.6395</v>
      </c>
      <c r="AJ11">
        <v>0</v>
      </c>
      <c r="AK11">
        <v>50.76</v>
      </c>
      <c r="AL11">
        <v>82.501999999999995</v>
      </c>
      <c r="AM11">
        <v>15.804048</v>
      </c>
      <c r="AN11">
        <v>0.68867999999999996</v>
      </c>
      <c r="AO11">
        <v>31.164000000000001</v>
      </c>
      <c r="AP11">
        <v>11.1447</v>
      </c>
      <c r="AQ11">
        <v>7.7489999999999997</v>
      </c>
      <c r="AR11">
        <v>49.68</v>
      </c>
      <c r="AS11">
        <v>23.541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78.84</v>
      </c>
      <c r="BA11">
        <f t="shared" si="1"/>
        <v>2309.9295599999996</v>
      </c>
      <c r="BB11">
        <v>8</v>
      </c>
      <c r="BD11">
        <v>25.43</v>
      </c>
      <c r="BE11">
        <v>7.45</v>
      </c>
      <c r="BF11">
        <v>2.13</v>
      </c>
      <c r="BG11">
        <v>3.8</v>
      </c>
      <c r="BH11">
        <v>5.63</v>
      </c>
      <c r="BI11">
        <v>4.6900000000000004</v>
      </c>
      <c r="BJ11">
        <v>1.6</v>
      </c>
      <c r="BK11">
        <v>1.96</v>
      </c>
      <c r="BL11">
        <v>3.22</v>
      </c>
      <c r="BM11">
        <v>1.61</v>
      </c>
      <c r="BN11">
        <v>0.5</v>
      </c>
      <c r="BO11">
        <v>13.85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78.84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127.9528</v>
      </c>
      <c r="L12">
        <v>364.23065400000002</v>
      </c>
      <c r="M12">
        <v>92</v>
      </c>
      <c r="N12">
        <v>118.125</v>
      </c>
      <c r="O12">
        <v>123.66562500000001</v>
      </c>
      <c r="P12">
        <v>138</v>
      </c>
      <c r="Q12">
        <v>8.6943999999999999</v>
      </c>
      <c r="R12">
        <v>22.949932</v>
      </c>
      <c r="S12">
        <v>14.139217</v>
      </c>
      <c r="T12">
        <v>0</v>
      </c>
      <c r="U12">
        <v>414</v>
      </c>
      <c r="V12">
        <v>6</v>
      </c>
      <c r="W12">
        <v>24.5943</v>
      </c>
      <c r="X12">
        <v>88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38.127600000000001</v>
      </c>
      <c r="AH12">
        <v>152.27760000000001</v>
      </c>
      <c r="AI12">
        <v>14.6395</v>
      </c>
      <c r="AJ12">
        <v>0</v>
      </c>
      <c r="AK12">
        <v>50.76</v>
      </c>
      <c r="AL12">
        <v>82.501999999999995</v>
      </c>
      <c r="AM12">
        <v>15.804048</v>
      </c>
      <c r="AN12">
        <v>0.68867999999999996</v>
      </c>
      <c r="AO12">
        <v>31.164000000000001</v>
      </c>
      <c r="AP12">
        <v>7.4298000000000002</v>
      </c>
      <c r="AQ12">
        <v>0</v>
      </c>
      <c r="AR12">
        <v>49.68</v>
      </c>
      <c r="AS12">
        <v>23.541</v>
      </c>
      <c r="AT12">
        <v>14.371231999999999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78.95</v>
      </c>
      <c r="BA12">
        <f t="shared" si="1"/>
        <v>2283.9007319999996</v>
      </c>
      <c r="BB12">
        <v>9</v>
      </c>
      <c r="BD12">
        <v>25.43</v>
      </c>
      <c r="BE12">
        <v>7.45</v>
      </c>
      <c r="BF12">
        <v>2.2400000000000002</v>
      </c>
      <c r="BG12">
        <v>3.8</v>
      </c>
      <c r="BH12">
        <v>5.63</v>
      </c>
      <c r="BI12">
        <v>4.6900000000000004</v>
      </c>
      <c r="BJ12">
        <v>1.6</v>
      </c>
      <c r="BK12">
        <v>1.96</v>
      </c>
      <c r="BL12">
        <v>3.22</v>
      </c>
      <c r="BM12">
        <v>1.61</v>
      </c>
      <c r="BN12">
        <v>0.5</v>
      </c>
      <c r="BO12">
        <v>13.85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78.95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127.9528</v>
      </c>
      <c r="L13">
        <v>367.23089499999998</v>
      </c>
      <c r="M13">
        <v>92</v>
      </c>
      <c r="N13">
        <v>118.125</v>
      </c>
      <c r="O13">
        <v>123.66562500000001</v>
      </c>
      <c r="P13">
        <v>138</v>
      </c>
      <c r="Q13">
        <v>8.6943999999999999</v>
      </c>
      <c r="R13">
        <v>22.949932</v>
      </c>
      <c r="S13">
        <v>14.139217</v>
      </c>
      <c r="T13">
        <v>0</v>
      </c>
      <c r="U13">
        <v>414</v>
      </c>
      <c r="V13">
        <v>6</v>
      </c>
      <c r="W13">
        <v>24.5943</v>
      </c>
      <c r="X13">
        <v>88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38.127600000000001</v>
      </c>
      <c r="AH13">
        <v>152.27760000000001</v>
      </c>
      <c r="AI13">
        <v>14.6395</v>
      </c>
      <c r="AJ13">
        <v>0</v>
      </c>
      <c r="AK13">
        <v>50.76</v>
      </c>
      <c r="AL13">
        <v>82.501999999999995</v>
      </c>
      <c r="AM13">
        <v>10.557359999999999</v>
      </c>
      <c r="AN13">
        <v>0.68867999999999996</v>
      </c>
      <c r="AO13">
        <v>31.164000000000001</v>
      </c>
      <c r="AP13">
        <v>7.4298000000000002</v>
      </c>
      <c r="AQ13">
        <v>0</v>
      </c>
      <c r="AR13">
        <v>49.68</v>
      </c>
      <c r="AS13">
        <v>23.541</v>
      </c>
      <c r="AT13">
        <v>14.756862999999999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78.87</v>
      </c>
      <c r="BA13">
        <f t="shared" si="1"/>
        <v>2281.9599159999998</v>
      </c>
      <c r="BB13">
        <v>10</v>
      </c>
      <c r="BD13">
        <v>25.43</v>
      </c>
      <c r="BE13">
        <v>7.45</v>
      </c>
      <c r="BF13">
        <v>2.27</v>
      </c>
      <c r="BG13">
        <v>3.8</v>
      </c>
      <c r="BH13">
        <v>5.63</v>
      </c>
      <c r="BI13">
        <v>4.6900000000000004</v>
      </c>
      <c r="BJ13">
        <v>1.6</v>
      </c>
      <c r="BK13">
        <v>1.85</v>
      </c>
      <c r="BL13">
        <v>3.22</v>
      </c>
      <c r="BM13">
        <v>1.61</v>
      </c>
      <c r="BN13">
        <v>0.5</v>
      </c>
      <c r="BO13">
        <v>13.85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127.9528</v>
      </c>
      <c r="L14">
        <v>367.23089499999998</v>
      </c>
      <c r="M14">
        <v>92</v>
      </c>
      <c r="N14">
        <v>118.125</v>
      </c>
      <c r="O14">
        <v>123.66562500000001</v>
      </c>
      <c r="P14">
        <v>138</v>
      </c>
      <c r="Q14">
        <v>8.6943999999999999</v>
      </c>
      <c r="R14">
        <v>22.949932</v>
      </c>
      <c r="S14">
        <v>14.139217</v>
      </c>
      <c r="T14">
        <v>0</v>
      </c>
      <c r="U14">
        <v>414</v>
      </c>
      <c r="V14">
        <v>6</v>
      </c>
      <c r="W14">
        <v>24.5943</v>
      </c>
      <c r="X14">
        <v>88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38.127600000000001</v>
      </c>
      <c r="AH14">
        <v>152.27760000000001</v>
      </c>
      <c r="AI14">
        <v>14.6395</v>
      </c>
      <c r="AJ14">
        <v>0</v>
      </c>
      <c r="AK14">
        <v>50.76</v>
      </c>
      <c r="AL14">
        <v>82.501999999999995</v>
      </c>
      <c r="AM14">
        <v>10.557359999999999</v>
      </c>
      <c r="AN14">
        <v>0.68867999999999996</v>
      </c>
      <c r="AO14">
        <v>31.164000000000001</v>
      </c>
      <c r="AP14">
        <v>7.4298000000000002</v>
      </c>
      <c r="AQ14">
        <v>0</v>
      </c>
      <c r="AR14">
        <v>49.68</v>
      </c>
      <c r="AS14">
        <v>23.541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78.87</v>
      </c>
      <c r="BA14">
        <f t="shared" si="1"/>
        <v>2282.1998529999996</v>
      </c>
      <c r="BB14">
        <v>11</v>
      </c>
      <c r="BD14">
        <v>25.43</v>
      </c>
      <c r="BE14">
        <v>7.45</v>
      </c>
      <c r="BF14">
        <v>2.27</v>
      </c>
      <c r="BG14">
        <v>3.8</v>
      </c>
      <c r="BH14">
        <v>5.63</v>
      </c>
      <c r="BI14">
        <v>4.6900000000000004</v>
      </c>
      <c r="BJ14">
        <v>1.6</v>
      </c>
      <c r="BK14">
        <v>1.85</v>
      </c>
      <c r="BL14">
        <v>3.22</v>
      </c>
      <c r="BM14">
        <v>1.61</v>
      </c>
      <c r="BN14">
        <v>0.5</v>
      </c>
      <c r="BO14">
        <v>13.85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125</v>
      </c>
      <c r="L15">
        <v>367.34871199999998</v>
      </c>
      <c r="M15">
        <v>92</v>
      </c>
      <c r="N15">
        <v>118.125</v>
      </c>
      <c r="O15">
        <v>123.66562500000001</v>
      </c>
      <c r="P15">
        <v>138</v>
      </c>
      <c r="Q15">
        <v>5.6835779999999998</v>
      </c>
      <c r="R15">
        <v>22.184335000000001</v>
      </c>
      <c r="S15">
        <v>13.388643</v>
      </c>
      <c r="T15">
        <v>0</v>
      </c>
      <c r="U15">
        <v>418.77</v>
      </c>
      <c r="V15">
        <v>0</v>
      </c>
      <c r="W15">
        <v>11</v>
      </c>
      <c r="X15">
        <v>58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38.127600000000001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10.557359999999999</v>
      </c>
      <c r="AN15">
        <v>0.68867999999999996</v>
      </c>
      <c r="AO15">
        <v>31.164000000000001</v>
      </c>
      <c r="AP15">
        <v>11.1447</v>
      </c>
      <c r="AQ15">
        <v>0</v>
      </c>
      <c r="AR15">
        <v>49.68</v>
      </c>
      <c r="AS15">
        <v>23.541</v>
      </c>
      <c r="AT15">
        <v>12.123446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78.87</v>
      </c>
      <c r="BA15">
        <f t="shared" si="1"/>
        <v>2227.7177229999998</v>
      </c>
      <c r="BB15">
        <v>12</v>
      </c>
      <c r="BD15">
        <v>25.43</v>
      </c>
      <c r="BE15">
        <v>7.45</v>
      </c>
      <c r="BF15">
        <v>2.27</v>
      </c>
      <c r="BG15">
        <v>3.8</v>
      </c>
      <c r="BH15">
        <v>5.63</v>
      </c>
      <c r="BI15">
        <v>4.6900000000000004</v>
      </c>
      <c r="BJ15">
        <v>1.6</v>
      </c>
      <c r="BK15">
        <v>1.85</v>
      </c>
      <c r="BL15">
        <v>3.22</v>
      </c>
      <c r="BM15">
        <v>1.61</v>
      </c>
      <c r="BN15">
        <v>0.5</v>
      </c>
      <c r="BO15">
        <v>13.85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125</v>
      </c>
      <c r="L16">
        <v>367.34871199999998</v>
      </c>
      <c r="M16">
        <v>92</v>
      </c>
      <c r="N16">
        <v>118.125</v>
      </c>
      <c r="O16">
        <v>123.66562500000001</v>
      </c>
      <c r="P16">
        <v>138</v>
      </c>
      <c r="Q16">
        <v>5.6835779999999998</v>
      </c>
      <c r="R16">
        <v>22.184335000000001</v>
      </c>
      <c r="S16">
        <v>13.388643</v>
      </c>
      <c r="T16">
        <v>0</v>
      </c>
      <c r="U16">
        <v>418.77</v>
      </c>
      <c r="V16">
        <v>0</v>
      </c>
      <c r="W16">
        <v>11</v>
      </c>
      <c r="X16">
        <v>58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38.127600000000001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10.557359999999999</v>
      </c>
      <c r="AN16">
        <v>0.68867999999999996</v>
      </c>
      <c r="AO16">
        <v>31.164000000000001</v>
      </c>
      <c r="AP16">
        <v>11.1447</v>
      </c>
      <c r="AQ16">
        <v>0</v>
      </c>
      <c r="AR16">
        <v>53.543999999999997</v>
      </c>
      <c r="AS16">
        <v>23.541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78.87</v>
      </c>
      <c r="BA16">
        <f t="shared" si="1"/>
        <v>2234.4550769999996</v>
      </c>
      <c r="BB16">
        <v>13</v>
      </c>
      <c r="BD16">
        <v>25.43</v>
      </c>
      <c r="BE16">
        <v>7.45</v>
      </c>
      <c r="BF16">
        <v>2.27</v>
      </c>
      <c r="BG16">
        <v>3.8</v>
      </c>
      <c r="BH16">
        <v>5.63</v>
      </c>
      <c r="BI16">
        <v>4.6900000000000004</v>
      </c>
      <c r="BJ16">
        <v>1.6</v>
      </c>
      <c r="BK16">
        <v>1.85</v>
      </c>
      <c r="BL16">
        <v>3.22</v>
      </c>
      <c r="BM16">
        <v>1.61</v>
      </c>
      <c r="BN16">
        <v>0.5</v>
      </c>
      <c r="BO16">
        <v>13.85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125</v>
      </c>
      <c r="L17">
        <v>367.34871199999998</v>
      </c>
      <c r="M17">
        <v>92</v>
      </c>
      <c r="N17">
        <v>118.125</v>
      </c>
      <c r="O17">
        <v>123.66562500000001</v>
      </c>
      <c r="P17">
        <v>138</v>
      </c>
      <c r="Q17">
        <v>5.6835779999999998</v>
      </c>
      <c r="R17">
        <v>22.184335000000001</v>
      </c>
      <c r="S17">
        <v>13.388643</v>
      </c>
      <c r="T17">
        <v>0</v>
      </c>
      <c r="U17">
        <v>418.77</v>
      </c>
      <c r="V17">
        <v>0</v>
      </c>
      <c r="W17">
        <v>11</v>
      </c>
      <c r="X17">
        <v>58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38.127600000000001</v>
      </c>
      <c r="AH17">
        <v>152.27760000000001</v>
      </c>
      <c r="AI17">
        <v>14.6395</v>
      </c>
      <c r="AJ17">
        <v>0</v>
      </c>
      <c r="AK17">
        <v>50.76</v>
      </c>
      <c r="AL17">
        <v>79.364599999999996</v>
      </c>
      <c r="AM17">
        <v>12.530200000000001</v>
      </c>
      <c r="AN17">
        <v>0.68867999999999996</v>
      </c>
      <c r="AO17">
        <v>31.164000000000001</v>
      </c>
      <c r="AP17">
        <v>7.4298000000000002</v>
      </c>
      <c r="AQ17">
        <v>0</v>
      </c>
      <c r="AR17">
        <v>53.543999999999997</v>
      </c>
      <c r="AS17">
        <v>23.541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78.87</v>
      </c>
      <c r="BA17">
        <f t="shared" si="1"/>
        <v>2232.7130169999996</v>
      </c>
      <c r="BB17">
        <v>14</v>
      </c>
      <c r="BD17">
        <v>25.43</v>
      </c>
      <c r="BE17">
        <v>7.45</v>
      </c>
      <c r="BF17">
        <v>2.27</v>
      </c>
      <c r="BG17">
        <v>3.8</v>
      </c>
      <c r="BH17">
        <v>5.63</v>
      </c>
      <c r="BI17">
        <v>4.6900000000000004</v>
      </c>
      <c r="BJ17">
        <v>1.6</v>
      </c>
      <c r="BK17">
        <v>1.85</v>
      </c>
      <c r="BL17">
        <v>3.22</v>
      </c>
      <c r="BM17">
        <v>1.61</v>
      </c>
      <c r="BN17">
        <v>0.5</v>
      </c>
      <c r="BO17">
        <v>13.85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125</v>
      </c>
      <c r="L18">
        <v>367.34871199999998</v>
      </c>
      <c r="M18">
        <v>92</v>
      </c>
      <c r="N18">
        <v>118.125</v>
      </c>
      <c r="O18">
        <v>123.66562500000001</v>
      </c>
      <c r="P18">
        <v>138</v>
      </c>
      <c r="Q18">
        <v>5.6835779999999998</v>
      </c>
      <c r="R18">
        <v>22.184335000000001</v>
      </c>
      <c r="S18">
        <v>13.388643</v>
      </c>
      <c r="T18">
        <v>0</v>
      </c>
      <c r="U18">
        <v>418.77</v>
      </c>
      <c r="V18">
        <v>0</v>
      </c>
      <c r="W18">
        <v>11</v>
      </c>
      <c r="X18">
        <v>58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38.127600000000001</v>
      </c>
      <c r="AH18">
        <v>152.27760000000001</v>
      </c>
      <c r="AI18">
        <v>14.6395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31.164000000000001</v>
      </c>
      <c r="AP18">
        <v>7.4298000000000002</v>
      </c>
      <c r="AQ18">
        <v>0</v>
      </c>
      <c r="AR18">
        <v>53.543999999999997</v>
      </c>
      <c r="AS18">
        <v>23.541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78.87</v>
      </c>
      <c r="BA18">
        <f t="shared" si="1"/>
        <v>2235.9868649999994</v>
      </c>
      <c r="BB18">
        <v>15</v>
      </c>
      <c r="BD18">
        <v>25.43</v>
      </c>
      <c r="BE18">
        <v>7.45</v>
      </c>
      <c r="BF18">
        <v>2.27</v>
      </c>
      <c r="BG18">
        <v>3.8</v>
      </c>
      <c r="BH18">
        <v>5.63</v>
      </c>
      <c r="BI18">
        <v>4.6900000000000004</v>
      </c>
      <c r="BJ18">
        <v>1.6</v>
      </c>
      <c r="BK18">
        <v>1.85</v>
      </c>
      <c r="BL18">
        <v>3.22</v>
      </c>
      <c r="BM18">
        <v>1.61</v>
      </c>
      <c r="BN18">
        <v>0.5</v>
      </c>
      <c r="BO18">
        <v>13.85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125</v>
      </c>
      <c r="L19">
        <v>367.34871199999998</v>
      </c>
      <c r="M19">
        <v>92</v>
      </c>
      <c r="N19">
        <v>118.125</v>
      </c>
      <c r="O19">
        <v>123.66562500000001</v>
      </c>
      <c r="P19">
        <v>138</v>
      </c>
      <c r="Q19">
        <v>5.6835779999999998</v>
      </c>
      <c r="R19">
        <v>22.141597999999998</v>
      </c>
      <c r="S19">
        <v>13.360607999999999</v>
      </c>
      <c r="T19">
        <v>0</v>
      </c>
      <c r="U19">
        <v>418.77</v>
      </c>
      <c r="V19">
        <v>0</v>
      </c>
      <c r="W19">
        <v>11</v>
      </c>
      <c r="X19">
        <v>58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38.127600000000001</v>
      </c>
      <c r="AH19">
        <v>152.27760000000001</v>
      </c>
      <c r="AI19">
        <v>14.6395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31.164000000000001</v>
      </c>
      <c r="AP19">
        <v>7.4298000000000002</v>
      </c>
      <c r="AQ19">
        <v>0</v>
      </c>
      <c r="AR19">
        <v>53.543999999999997</v>
      </c>
      <c r="AS19">
        <v>23.541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78.84</v>
      </c>
      <c r="BA19">
        <f t="shared" si="1"/>
        <v>2235.8860929999996</v>
      </c>
      <c r="BB19">
        <v>16</v>
      </c>
      <c r="BD19">
        <v>25.43</v>
      </c>
      <c r="BE19">
        <v>7.45</v>
      </c>
      <c r="BF19">
        <v>2.2400000000000002</v>
      </c>
      <c r="BG19">
        <v>3.8</v>
      </c>
      <c r="BH19">
        <v>5.63</v>
      </c>
      <c r="BI19">
        <v>4.6900000000000004</v>
      </c>
      <c r="BJ19">
        <v>1.6</v>
      </c>
      <c r="BK19">
        <v>1.85</v>
      </c>
      <c r="BL19">
        <v>3.22</v>
      </c>
      <c r="BM19">
        <v>1.61</v>
      </c>
      <c r="BN19">
        <v>0.5</v>
      </c>
      <c r="BO19">
        <v>13.85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125</v>
      </c>
      <c r="L20">
        <v>367.34871199999998</v>
      </c>
      <c r="M20">
        <v>92</v>
      </c>
      <c r="N20">
        <v>118.125</v>
      </c>
      <c r="O20">
        <v>123.66562500000001</v>
      </c>
      <c r="P20">
        <v>138</v>
      </c>
      <c r="Q20">
        <v>5.6835779999999998</v>
      </c>
      <c r="R20">
        <v>22.141597999999998</v>
      </c>
      <c r="S20">
        <v>13.360607999999999</v>
      </c>
      <c r="T20">
        <v>0</v>
      </c>
      <c r="U20">
        <v>418.77</v>
      </c>
      <c r="V20">
        <v>0</v>
      </c>
      <c r="W20">
        <v>11</v>
      </c>
      <c r="X20">
        <v>58</v>
      </c>
      <c r="Y20">
        <v>0</v>
      </c>
      <c r="Z20">
        <v>6.5537999999999998</v>
      </c>
      <c r="AA20">
        <v>16.353000000000002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38.127600000000001</v>
      </c>
      <c r="AH20">
        <v>152.27760000000001</v>
      </c>
      <c r="AI20">
        <v>14.6395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31.164000000000001</v>
      </c>
      <c r="AP20">
        <v>7.4298000000000002</v>
      </c>
      <c r="AQ20">
        <v>0</v>
      </c>
      <c r="AR20">
        <v>49.68</v>
      </c>
      <c r="AS20">
        <v>23.541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78.84</v>
      </c>
      <c r="BA20">
        <f t="shared" si="1"/>
        <v>2234.3257329999997</v>
      </c>
      <c r="BB20">
        <v>17</v>
      </c>
      <c r="BD20">
        <v>25.43</v>
      </c>
      <c r="BE20">
        <v>7.45</v>
      </c>
      <c r="BF20">
        <v>2.2400000000000002</v>
      </c>
      <c r="BG20">
        <v>3.8</v>
      </c>
      <c r="BH20">
        <v>5.63</v>
      </c>
      <c r="BI20">
        <v>4.6900000000000004</v>
      </c>
      <c r="BJ20">
        <v>1.6</v>
      </c>
      <c r="BK20">
        <v>1.85</v>
      </c>
      <c r="BL20">
        <v>3.22</v>
      </c>
      <c r="BM20">
        <v>1.61</v>
      </c>
      <c r="BN20">
        <v>0.5</v>
      </c>
      <c r="BO20">
        <v>13.85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78.84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125</v>
      </c>
      <c r="L21">
        <v>355.47912400000001</v>
      </c>
      <c r="M21">
        <v>92</v>
      </c>
      <c r="N21">
        <v>118.125</v>
      </c>
      <c r="O21">
        <v>123.66562500000001</v>
      </c>
      <c r="P21">
        <v>138</v>
      </c>
      <c r="Q21">
        <v>5.6835779999999998</v>
      </c>
      <c r="R21">
        <v>22.184335000000001</v>
      </c>
      <c r="S21">
        <v>13.388643</v>
      </c>
      <c r="T21">
        <v>0</v>
      </c>
      <c r="U21">
        <v>418.77</v>
      </c>
      <c r="V21">
        <v>0</v>
      </c>
      <c r="W21">
        <v>11</v>
      </c>
      <c r="X21">
        <v>58</v>
      </c>
      <c r="Y21">
        <v>0</v>
      </c>
      <c r="Z21">
        <v>6.5537999999999998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38.127600000000001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31.164000000000001</v>
      </c>
      <c r="AP21">
        <v>7.4298000000000002</v>
      </c>
      <c r="AQ21">
        <v>0</v>
      </c>
      <c r="AR21">
        <v>49.68</v>
      </c>
      <c r="AS21">
        <v>23.541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78.84</v>
      </c>
      <c r="BA21">
        <f t="shared" si="1"/>
        <v>2234.2726369999996</v>
      </c>
      <c r="BB21">
        <v>18</v>
      </c>
      <c r="BD21">
        <v>25.43</v>
      </c>
      <c r="BE21">
        <v>7.45</v>
      </c>
      <c r="BF21">
        <v>2.2400000000000002</v>
      </c>
      <c r="BG21">
        <v>3.8</v>
      </c>
      <c r="BH21">
        <v>5.63</v>
      </c>
      <c r="BI21">
        <v>4.6900000000000004</v>
      </c>
      <c r="BJ21">
        <v>1.6</v>
      </c>
      <c r="BK21">
        <v>1.85</v>
      </c>
      <c r="BL21">
        <v>3.22</v>
      </c>
      <c r="BM21">
        <v>1.61</v>
      </c>
      <c r="BN21">
        <v>0.5</v>
      </c>
      <c r="BO21">
        <v>13.85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125</v>
      </c>
      <c r="L22">
        <v>355.47912400000001</v>
      </c>
      <c r="M22">
        <v>92</v>
      </c>
      <c r="N22">
        <v>118.125</v>
      </c>
      <c r="O22">
        <v>123.66562500000001</v>
      </c>
      <c r="P22">
        <v>138</v>
      </c>
      <c r="Q22">
        <v>5.6835779999999998</v>
      </c>
      <c r="R22">
        <v>22.184335000000001</v>
      </c>
      <c r="S22">
        <v>13.388643</v>
      </c>
      <c r="T22">
        <v>0</v>
      </c>
      <c r="U22">
        <v>418.77</v>
      </c>
      <c r="V22">
        <v>0</v>
      </c>
      <c r="W22">
        <v>11</v>
      </c>
      <c r="X22">
        <v>58</v>
      </c>
      <c r="Y22">
        <v>0</v>
      </c>
      <c r="Z22">
        <v>6.5537999999999998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38.127600000000001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31.164000000000001</v>
      </c>
      <c r="AP22">
        <v>7.4298000000000002</v>
      </c>
      <c r="AQ22">
        <v>0</v>
      </c>
      <c r="AR22">
        <v>49.68</v>
      </c>
      <c r="AS22">
        <v>23.541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78.84</v>
      </c>
      <c r="BA22">
        <f t="shared" si="1"/>
        <v>2234.2726369999996</v>
      </c>
      <c r="BB22">
        <v>19</v>
      </c>
      <c r="BD22">
        <v>25.43</v>
      </c>
      <c r="BE22">
        <v>7.45</v>
      </c>
      <c r="BF22">
        <v>2.2400000000000002</v>
      </c>
      <c r="BG22">
        <v>3.8</v>
      </c>
      <c r="BH22">
        <v>5.63</v>
      </c>
      <c r="BI22">
        <v>4.6900000000000004</v>
      </c>
      <c r="BJ22">
        <v>1.6</v>
      </c>
      <c r="BK22">
        <v>1.85</v>
      </c>
      <c r="BL22">
        <v>3.22</v>
      </c>
      <c r="BM22">
        <v>1.61</v>
      </c>
      <c r="BN22">
        <v>0.5</v>
      </c>
      <c r="BO22">
        <v>13.85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78.84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125</v>
      </c>
      <c r="L23">
        <v>361.41391700000003</v>
      </c>
      <c r="M23">
        <v>92</v>
      </c>
      <c r="N23">
        <v>118.125</v>
      </c>
      <c r="O23">
        <v>123.66562500000001</v>
      </c>
      <c r="P23">
        <v>138</v>
      </c>
      <c r="Q23">
        <v>5.6835779999999998</v>
      </c>
      <c r="R23">
        <v>22.184335000000001</v>
      </c>
      <c r="S23">
        <v>12.481654000000001</v>
      </c>
      <c r="T23">
        <v>0</v>
      </c>
      <c r="U23">
        <v>418.77</v>
      </c>
      <c r="V23">
        <v>0</v>
      </c>
      <c r="W23">
        <v>11</v>
      </c>
      <c r="X23">
        <v>58</v>
      </c>
      <c r="Y23">
        <v>0</v>
      </c>
      <c r="Z23">
        <v>6.5537999999999998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38.127600000000001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31.164000000000001</v>
      </c>
      <c r="AP23">
        <v>7.4298000000000002</v>
      </c>
      <c r="AQ23">
        <v>0</v>
      </c>
      <c r="AR23">
        <v>49.68</v>
      </c>
      <c r="AS23">
        <v>23.541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78.84</v>
      </c>
      <c r="BA23">
        <f t="shared" si="1"/>
        <v>2239.3004409999999</v>
      </c>
      <c r="BB23">
        <v>20</v>
      </c>
      <c r="BD23">
        <v>25.43</v>
      </c>
      <c r="BE23">
        <v>7.45</v>
      </c>
      <c r="BF23">
        <v>2.2400000000000002</v>
      </c>
      <c r="BG23">
        <v>3.8</v>
      </c>
      <c r="BH23">
        <v>5.63</v>
      </c>
      <c r="BI23">
        <v>4.6900000000000004</v>
      </c>
      <c r="BJ23">
        <v>1.6</v>
      </c>
      <c r="BK23">
        <v>1.85</v>
      </c>
      <c r="BL23">
        <v>3.22</v>
      </c>
      <c r="BM23">
        <v>1.61</v>
      </c>
      <c r="BN23">
        <v>0.5</v>
      </c>
      <c r="BO23">
        <v>13.85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78.84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127.9528</v>
      </c>
      <c r="L24">
        <v>361.41391700000003</v>
      </c>
      <c r="M24">
        <v>92</v>
      </c>
      <c r="N24">
        <v>118.125</v>
      </c>
      <c r="O24">
        <v>123.66562500000001</v>
      </c>
      <c r="P24">
        <v>138</v>
      </c>
      <c r="Q24">
        <v>8.6943999999999999</v>
      </c>
      <c r="R24">
        <v>22.963308999999999</v>
      </c>
      <c r="S24">
        <v>13.847314000000001</v>
      </c>
      <c r="T24">
        <v>0</v>
      </c>
      <c r="U24">
        <v>418.77</v>
      </c>
      <c r="V24">
        <v>6</v>
      </c>
      <c r="W24">
        <v>24.5943</v>
      </c>
      <c r="X24">
        <v>88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38.127600000000001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31.164000000000001</v>
      </c>
      <c r="AP24">
        <v>7.4298000000000002</v>
      </c>
      <c r="AQ24">
        <v>0</v>
      </c>
      <c r="AR24">
        <v>49.68</v>
      </c>
      <c r="AS24">
        <v>23.541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78.84</v>
      </c>
      <c r="BA24">
        <f t="shared" si="1"/>
        <v>2303.5567970000002</v>
      </c>
      <c r="BB24">
        <v>21</v>
      </c>
      <c r="BD24">
        <v>25.43</v>
      </c>
      <c r="BE24">
        <v>7.45</v>
      </c>
      <c r="BF24">
        <v>2.2400000000000002</v>
      </c>
      <c r="BG24">
        <v>3.8</v>
      </c>
      <c r="BH24">
        <v>5.63</v>
      </c>
      <c r="BI24">
        <v>4.6900000000000004</v>
      </c>
      <c r="BJ24">
        <v>1.6</v>
      </c>
      <c r="BK24">
        <v>1.85</v>
      </c>
      <c r="BL24">
        <v>3.22</v>
      </c>
      <c r="BM24">
        <v>1.61</v>
      </c>
      <c r="BN24">
        <v>0.5</v>
      </c>
      <c r="BO24">
        <v>13.85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127.9528</v>
      </c>
      <c r="L25">
        <v>358.44652000000002</v>
      </c>
      <c r="M25">
        <v>92</v>
      </c>
      <c r="N25">
        <v>118.125</v>
      </c>
      <c r="O25">
        <v>123.66562500000001</v>
      </c>
      <c r="P25">
        <v>138</v>
      </c>
      <c r="Q25">
        <v>8.6943999999999999</v>
      </c>
      <c r="R25">
        <v>22.963308999999999</v>
      </c>
      <c r="S25">
        <v>14.14845</v>
      </c>
      <c r="T25">
        <v>0</v>
      </c>
      <c r="U25">
        <v>418.77</v>
      </c>
      <c r="V25">
        <v>6</v>
      </c>
      <c r="W25">
        <v>24.5943</v>
      </c>
      <c r="X25">
        <v>88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38.127600000000001</v>
      </c>
      <c r="AH25">
        <v>152.27760000000001</v>
      </c>
      <c r="AI25">
        <v>2.5459999999999998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31.164000000000001</v>
      </c>
      <c r="AP25">
        <v>7.4298000000000002</v>
      </c>
      <c r="AQ25">
        <v>0</v>
      </c>
      <c r="AR25">
        <v>49.68</v>
      </c>
      <c r="AS25">
        <v>23.541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78.87</v>
      </c>
      <c r="BA25">
        <f t="shared" si="1"/>
        <v>2288.8270359999997</v>
      </c>
      <c r="BB25">
        <v>22</v>
      </c>
      <c r="BD25">
        <v>25.43</v>
      </c>
      <c r="BE25">
        <v>7.45</v>
      </c>
      <c r="BF25">
        <v>2.27</v>
      </c>
      <c r="BG25">
        <v>3.8</v>
      </c>
      <c r="BH25">
        <v>5.63</v>
      </c>
      <c r="BI25">
        <v>4.6900000000000004</v>
      </c>
      <c r="BJ25">
        <v>1.6</v>
      </c>
      <c r="BK25">
        <v>1.85</v>
      </c>
      <c r="BL25">
        <v>3.22</v>
      </c>
      <c r="BM25">
        <v>1.61</v>
      </c>
      <c r="BN25">
        <v>0.5</v>
      </c>
      <c r="BO25">
        <v>13.85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127.9528</v>
      </c>
      <c r="L26">
        <v>358.44652000000002</v>
      </c>
      <c r="M26">
        <v>92</v>
      </c>
      <c r="N26">
        <v>118.125</v>
      </c>
      <c r="O26">
        <v>123.66562500000001</v>
      </c>
      <c r="P26">
        <v>138</v>
      </c>
      <c r="Q26">
        <v>8.6943999999999999</v>
      </c>
      <c r="R26">
        <v>22.963308999999999</v>
      </c>
      <c r="S26">
        <v>14.14845</v>
      </c>
      <c r="T26">
        <v>0</v>
      </c>
      <c r="U26">
        <v>418.77</v>
      </c>
      <c r="V26">
        <v>6</v>
      </c>
      <c r="W26">
        <v>29.849</v>
      </c>
      <c r="X26">
        <v>106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38.127600000000001</v>
      </c>
      <c r="AH26">
        <v>152.27760000000001</v>
      </c>
      <c r="AI26">
        <v>2.5459999999999998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31.164000000000001</v>
      </c>
      <c r="AP26">
        <v>7.4298000000000002</v>
      </c>
      <c r="AQ26">
        <v>0</v>
      </c>
      <c r="AR26">
        <v>49.68</v>
      </c>
      <c r="AS26">
        <v>23.541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78.97</v>
      </c>
      <c r="BA26">
        <f t="shared" si="1"/>
        <v>2312.1817359999995</v>
      </c>
      <c r="BB26">
        <v>23</v>
      </c>
      <c r="BD26">
        <v>25.43</v>
      </c>
      <c r="BE26">
        <v>7.45</v>
      </c>
      <c r="BF26">
        <v>2.27</v>
      </c>
      <c r="BG26">
        <v>3.8</v>
      </c>
      <c r="BH26">
        <v>5.63</v>
      </c>
      <c r="BI26">
        <v>4.6900000000000004</v>
      </c>
      <c r="BJ26">
        <v>1.6</v>
      </c>
      <c r="BK26">
        <v>1.88</v>
      </c>
      <c r="BL26">
        <v>3.29</v>
      </c>
      <c r="BM26">
        <v>1.61</v>
      </c>
      <c r="BN26">
        <v>0.5</v>
      </c>
      <c r="BO26">
        <v>13.85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78.97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127.9528</v>
      </c>
      <c r="L27">
        <v>362.89761600000003</v>
      </c>
      <c r="M27">
        <v>92</v>
      </c>
      <c r="N27">
        <v>118.125</v>
      </c>
      <c r="O27">
        <v>123.66562500000001</v>
      </c>
      <c r="P27">
        <v>138</v>
      </c>
      <c r="Q27">
        <v>8.6943999999999999</v>
      </c>
      <c r="R27">
        <v>22.963308999999999</v>
      </c>
      <c r="S27">
        <v>14.14845</v>
      </c>
      <c r="T27">
        <v>0</v>
      </c>
      <c r="U27">
        <v>418.77</v>
      </c>
      <c r="V27">
        <v>6</v>
      </c>
      <c r="W27">
        <v>29.849</v>
      </c>
      <c r="X27">
        <v>106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38.127600000000001</v>
      </c>
      <c r="AH27">
        <v>152.27760000000001</v>
      </c>
      <c r="AI27">
        <v>2.5459999999999998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31.164000000000001</v>
      </c>
      <c r="AP27">
        <v>7.4298000000000002</v>
      </c>
      <c r="AQ27">
        <v>0</v>
      </c>
      <c r="AR27">
        <v>49.68</v>
      </c>
      <c r="AS27">
        <v>23.541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78.5</v>
      </c>
      <c r="BA27">
        <f t="shared" si="1"/>
        <v>2316.162832</v>
      </c>
      <c r="BB27">
        <v>24</v>
      </c>
      <c r="BD27">
        <v>24.08</v>
      </c>
      <c r="BE27">
        <v>7.63</v>
      </c>
      <c r="BF27">
        <v>2.15</v>
      </c>
      <c r="BG27">
        <v>3.91</v>
      </c>
      <c r="BH27">
        <v>5.81</v>
      </c>
      <c r="BI27">
        <v>4.78</v>
      </c>
      <c r="BJ27">
        <v>1.56</v>
      </c>
      <c r="BK27">
        <v>1.82</v>
      </c>
      <c r="BL27">
        <v>3.45</v>
      </c>
      <c r="BM27">
        <v>1.61</v>
      </c>
      <c r="BN27">
        <v>0.52</v>
      </c>
      <c r="BO27">
        <v>14.19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127.9528</v>
      </c>
      <c r="L28">
        <v>362.89761600000003</v>
      </c>
      <c r="M28">
        <v>92</v>
      </c>
      <c r="N28">
        <v>118.125</v>
      </c>
      <c r="O28">
        <v>123.66562500000001</v>
      </c>
      <c r="P28">
        <v>138</v>
      </c>
      <c r="Q28">
        <v>8.6943999999999999</v>
      </c>
      <c r="R28">
        <v>22.963308999999999</v>
      </c>
      <c r="S28">
        <v>14.14845</v>
      </c>
      <c r="T28">
        <v>0</v>
      </c>
      <c r="U28">
        <v>418.77</v>
      </c>
      <c r="V28">
        <v>6</v>
      </c>
      <c r="W28">
        <v>29.849</v>
      </c>
      <c r="X28">
        <v>106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38.127600000000001</v>
      </c>
      <c r="AH28">
        <v>152.27760000000001</v>
      </c>
      <c r="AI28">
        <v>5.0919999999999996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31.164000000000001</v>
      </c>
      <c r="AP28">
        <v>7.4298000000000002</v>
      </c>
      <c r="AQ28">
        <v>0</v>
      </c>
      <c r="AR28">
        <v>49.68</v>
      </c>
      <c r="AS28">
        <v>23.541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78.5</v>
      </c>
      <c r="BA28">
        <f t="shared" si="1"/>
        <v>2318.7088320000003</v>
      </c>
      <c r="BB28">
        <v>25</v>
      </c>
      <c r="BD28">
        <v>24.08</v>
      </c>
      <c r="BE28">
        <v>7.63</v>
      </c>
      <c r="BF28">
        <v>2.15</v>
      </c>
      <c r="BG28">
        <v>3.91</v>
      </c>
      <c r="BH28">
        <v>5.81</v>
      </c>
      <c r="BI28">
        <v>4.78</v>
      </c>
      <c r="BJ28">
        <v>1.56</v>
      </c>
      <c r="BK28">
        <v>1.82</v>
      </c>
      <c r="BL28">
        <v>3.45</v>
      </c>
      <c r="BM28">
        <v>1.61</v>
      </c>
      <c r="BN28">
        <v>0.52</v>
      </c>
      <c r="BO28">
        <v>14.19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127.9528</v>
      </c>
      <c r="L29">
        <v>355</v>
      </c>
      <c r="M29">
        <v>92</v>
      </c>
      <c r="N29">
        <v>118.125</v>
      </c>
      <c r="O29">
        <v>123.66562500000001</v>
      </c>
      <c r="P29">
        <v>138</v>
      </c>
      <c r="Q29">
        <v>8.6943999999999999</v>
      </c>
      <c r="R29">
        <v>22.963308999999999</v>
      </c>
      <c r="S29">
        <v>14.14845</v>
      </c>
      <c r="T29">
        <v>0</v>
      </c>
      <c r="U29">
        <v>418.77</v>
      </c>
      <c r="V29">
        <v>6</v>
      </c>
      <c r="W29">
        <v>29.849</v>
      </c>
      <c r="X29">
        <v>106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38.127600000000001</v>
      </c>
      <c r="AH29">
        <v>152.27760000000001</v>
      </c>
      <c r="AI29">
        <v>14.6395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31.164000000000001</v>
      </c>
      <c r="AP29">
        <v>7.4298000000000002</v>
      </c>
      <c r="AQ29">
        <v>0</v>
      </c>
      <c r="AR29">
        <v>49.68</v>
      </c>
      <c r="AS29">
        <v>23.541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78.5</v>
      </c>
      <c r="BA29">
        <f t="shared" si="1"/>
        <v>2322.8237159999999</v>
      </c>
      <c r="BB29">
        <v>26</v>
      </c>
      <c r="BD29">
        <v>24.08</v>
      </c>
      <c r="BE29">
        <v>7.63</v>
      </c>
      <c r="BF29">
        <v>2.15</v>
      </c>
      <c r="BG29">
        <v>3.91</v>
      </c>
      <c r="BH29">
        <v>5.81</v>
      </c>
      <c r="BI29">
        <v>4.78</v>
      </c>
      <c r="BJ29">
        <v>1.56</v>
      </c>
      <c r="BK29">
        <v>1.82</v>
      </c>
      <c r="BL29">
        <v>3.45</v>
      </c>
      <c r="BM29">
        <v>1.61</v>
      </c>
      <c r="BN29">
        <v>0.52</v>
      </c>
      <c r="BO29">
        <v>14.19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127.9528</v>
      </c>
      <c r="L30">
        <v>355</v>
      </c>
      <c r="M30">
        <v>92</v>
      </c>
      <c r="N30">
        <v>118.125</v>
      </c>
      <c r="O30">
        <v>123.66562500000001</v>
      </c>
      <c r="P30">
        <v>138</v>
      </c>
      <c r="Q30">
        <v>8.6943999999999999</v>
      </c>
      <c r="R30">
        <v>22.963308999999999</v>
      </c>
      <c r="S30">
        <v>14.14845</v>
      </c>
      <c r="T30">
        <v>0</v>
      </c>
      <c r="U30">
        <v>418.77</v>
      </c>
      <c r="V30">
        <v>6</v>
      </c>
      <c r="W30">
        <v>29.849</v>
      </c>
      <c r="X30">
        <v>106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38.127600000000001</v>
      </c>
      <c r="AH30">
        <v>152.27760000000001</v>
      </c>
      <c r="AI30">
        <v>66.195999999999998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31.164000000000001</v>
      </c>
      <c r="AP30">
        <v>7.4298000000000002</v>
      </c>
      <c r="AQ30">
        <v>0</v>
      </c>
      <c r="AR30">
        <v>49.68</v>
      </c>
      <c r="AS30">
        <v>23.541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78.5</v>
      </c>
      <c r="BA30">
        <f t="shared" si="1"/>
        <v>2374.380216</v>
      </c>
      <c r="BB30">
        <v>27</v>
      </c>
      <c r="BD30">
        <v>24.08</v>
      </c>
      <c r="BE30">
        <v>7.63</v>
      </c>
      <c r="BF30">
        <v>2.15</v>
      </c>
      <c r="BG30">
        <v>3.91</v>
      </c>
      <c r="BH30">
        <v>5.81</v>
      </c>
      <c r="BI30">
        <v>4.78</v>
      </c>
      <c r="BJ30">
        <v>1.56</v>
      </c>
      <c r="BK30">
        <v>1.82</v>
      </c>
      <c r="BL30">
        <v>3.45</v>
      </c>
      <c r="BM30">
        <v>1.61</v>
      </c>
      <c r="BN30">
        <v>0.52</v>
      </c>
      <c r="BO30">
        <v>14.19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127.9528</v>
      </c>
      <c r="L31">
        <v>367.34871199999998</v>
      </c>
      <c r="M31">
        <v>92</v>
      </c>
      <c r="N31">
        <v>118.125</v>
      </c>
      <c r="O31">
        <v>123.66562500000001</v>
      </c>
      <c r="P31">
        <v>138</v>
      </c>
      <c r="Q31">
        <v>8.6943999999999999</v>
      </c>
      <c r="R31">
        <v>22.483006</v>
      </c>
      <c r="S31">
        <v>13.847314000000001</v>
      </c>
      <c r="T31">
        <v>0</v>
      </c>
      <c r="U31">
        <v>414</v>
      </c>
      <c r="V31">
        <v>6</v>
      </c>
      <c r="W31">
        <v>29.849</v>
      </c>
      <c r="X31">
        <v>106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38.127600000000001</v>
      </c>
      <c r="AH31">
        <v>152.27760000000001</v>
      </c>
      <c r="AI31">
        <v>66.195999999999998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31.164000000000001</v>
      </c>
      <c r="AP31">
        <v>7.4298000000000002</v>
      </c>
      <c r="AQ31">
        <v>0</v>
      </c>
      <c r="AR31">
        <v>49.68</v>
      </c>
      <c r="AS31">
        <v>23.541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78.34</v>
      </c>
      <c r="BA31">
        <f t="shared" si="1"/>
        <v>2381.0174890000003</v>
      </c>
      <c r="BB31">
        <v>28</v>
      </c>
      <c r="BD31">
        <v>24.08</v>
      </c>
      <c r="BE31">
        <v>7.63</v>
      </c>
      <c r="BF31">
        <v>2.15</v>
      </c>
      <c r="BG31">
        <v>3.91</v>
      </c>
      <c r="BH31">
        <v>5.81</v>
      </c>
      <c r="BI31">
        <v>4.78</v>
      </c>
      <c r="BJ31">
        <v>1.56</v>
      </c>
      <c r="BK31">
        <v>1.8</v>
      </c>
      <c r="BL31">
        <v>3.31</v>
      </c>
      <c r="BM31">
        <v>1.61</v>
      </c>
      <c r="BN31">
        <v>0.52</v>
      </c>
      <c r="BO31">
        <v>14.19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78.34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125</v>
      </c>
      <c r="L32">
        <v>362.89761600000003</v>
      </c>
      <c r="M32">
        <v>92</v>
      </c>
      <c r="N32">
        <v>118.125</v>
      </c>
      <c r="O32">
        <v>123.66562500000001</v>
      </c>
      <c r="P32">
        <v>138</v>
      </c>
      <c r="Q32">
        <v>4.7438419999999999</v>
      </c>
      <c r="R32">
        <v>20.660323000000002</v>
      </c>
      <c r="S32">
        <v>12.481654000000001</v>
      </c>
      <c r="T32">
        <v>0</v>
      </c>
      <c r="U32">
        <v>414</v>
      </c>
      <c r="V32">
        <v>0</v>
      </c>
      <c r="W32">
        <v>11</v>
      </c>
      <c r="X32">
        <v>58</v>
      </c>
      <c r="Y32">
        <v>0</v>
      </c>
      <c r="Z32">
        <v>13.1076</v>
      </c>
      <c r="AA32">
        <v>28.09872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38.127600000000001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31.164000000000001</v>
      </c>
      <c r="AP32">
        <v>7.4298000000000002</v>
      </c>
      <c r="AQ32">
        <v>0</v>
      </c>
      <c r="AR32">
        <v>49.68</v>
      </c>
      <c r="AS32">
        <v>23.541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78.34</v>
      </c>
      <c r="BA32">
        <f t="shared" si="1"/>
        <v>2293.6256920000001</v>
      </c>
      <c r="BB32">
        <v>29</v>
      </c>
      <c r="BD32">
        <v>24.08</v>
      </c>
      <c r="BE32">
        <v>7.63</v>
      </c>
      <c r="BF32">
        <v>2.15</v>
      </c>
      <c r="BG32">
        <v>3.91</v>
      </c>
      <c r="BH32">
        <v>5.81</v>
      </c>
      <c r="BI32">
        <v>4.78</v>
      </c>
      <c r="BJ32">
        <v>1.56</v>
      </c>
      <c r="BK32">
        <v>1.8</v>
      </c>
      <c r="BL32">
        <v>3.31</v>
      </c>
      <c r="BM32">
        <v>1.61</v>
      </c>
      <c r="BN32">
        <v>0.52</v>
      </c>
      <c r="BO32">
        <v>14.19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78.34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125</v>
      </c>
      <c r="L33">
        <v>362.89761600000003</v>
      </c>
      <c r="M33">
        <v>92</v>
      </c>
      <c r="N33">
        <v>118.125</v>
      </c>
      <c r="O33">
        <v>123.66562500000001</v>
      </c>
      <c r="P33">
        <v>138</v>
      </c>
      <c r="Q33">
        <v>4.7438419999999999</v>
      </c>
      <c r="R33">
        <v>20.660323000000002</v>
      </c>
      <c r="S33">
        <v>12.481654000000001</v>
      </c>
      <c r="T33">
        <v>0</v>
      </c>
      <c r="U33">
        <v>414</v>
      </c>
      <c r="V33">
        <v>0</v>
      </c>
      <c r="W33">
        <v>11</v>
      </c>
      <c r="X33">
        <v>58</v>
      </c>
      <c r="Y33">
        <v>0</v>
      </c>
      <c r="Z33">
        <v>13.1076</v>
      </c>
      <c r="AA33">
        <v>28.09872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38.127600000000001</v>
      </c>
      <c r="AH33">
        <v>152.27760000000001</v>
      </c>
      <c r="AI33">
        <v>66.195999999999998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31.164000000000001</v>
      </c>
      <c r="AP33">
        <v>7.4298000000000002</v>
      </c>
      <c r="AQ33">
        <v>0</v>
      </c>
      <c r="AR33">
        <v>49.68</v>
      </c>
      <c r="AS33">
        <v>23.541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78.34</v>
      </c>
      <c r="BA33">
        <f t="shared" si="1"/>
        <v>2293.6256920000001</v>
      </c>
      <c r="BB33">
        <v>30</v>
      </c>
      <c r="BD33">
        <v>24.08</v>
      </c>
      <c r="BE33">
        <v>7.63</v>
      </c>
      <c r="BF33">
        <v>2.15</v>
      </c>
      <c r="BG33">
        <v>3.91</v>
      </c>
      <c r="BH33">
        <v>5.81</v>
      </c>
      <c r="BI33">
        <v>4.78</v>
      </c>
      <c r="BJ33">
        <v>1.56</v>
      </c>
      <c r="BK33">
        <v>1.8</v>
      </c>
      <c r="BL33">
        <v>3.31</v>
      </c>
      <c r="BM33">
        <v>1.61</v>
      </c>
      <c r="BN33">
        <v>0.52</v>
      </c>
      <c r="BO33">
        <v>14.19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78.34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125</v>
      </c>
      <c r="L34">
        <v>362.89761600000003</v>
      </c>
      <c r="M34">
        <v>92</v>
      </c>
      <c r="N34">
        <v>118.125</v>
      </c>
      <c r="O34">
        <v>123.66562500000001</v>
      </c>
      <c r="P34">
        <v>138</v>
      </c>
      <c r="Q34">
        <v>4.7438419999999999</v>
      </c>
      <c r="R34">
        <v>20.660323000000002</v>
      </c>
      <c r="S34">
        <v>12.481654000000001</v>
      </c>
      <c r="T34">
        <v>0</v>
      </c>
      <c r="U34">
        <v>414</v>
      </c>
      <c r="V34">
        <v>0</v>
      </c>
      <c r="W34">
        <v>11</v>
      </c>
      <c r="X34">
        <v>58</v>
      </c>
      <c r="Y34">
        <v>0</v>
      </c>
      <c r="Z34">
        <v>13.1076</v>
      </c>
      <c r="AA34">
        <v>28.09872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38.127600000000001</v>
      </c>
      <c r="AH34">
        <v>152.27760000000001</v>
      </c>
      <c r="AI34">
        <v>66.195999999999998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31.164000000000001</v>
      </c>
      <c r="AP34">
        <v>7.4298000000000002</v>
      </c>
      <c r="AQ34">
        <v>0</v>
      </c>
      <c r="AR34">
        <v>49.68</v>
      </c>
      <c r="AS34">
        <v>23.541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78.34</v>
      </c>
      <c r="BA34">
        <f t="shared" si="1"/>
        <v>2293.6256920000001</v>
      </c>
      <c r="BB34">
        <v>31</v>
      </c>
      <c r="BD34">
        <v>24.08</v>
      </c>
      <c r="BE34">
        <v>7.63</v>
      </c>
      <c r="BF34">
        <v>2.15</v>
      </c>
      <c r="BG34">
        <v>3.91</v>
      </c>
      <c r="BH34">
        <v>5.81</v>
      </c>
      <c r="BI34">
        <v>4.78</v>
      </c>
      <c r="BJ34">
        <v>1.56</v>
      </c>
      <c r="BK34">
        <v>1.8</v>
      </c>
      <c r="BL34">
        <v>3.31</v>
      </c>
      <c r="BM34">
        <v>1.61</v>
      </c>
      <c r="BN34">
        <v>0.52</v>
      </c>
      <c r="BO34">
        <v>14.19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78.34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125</v>
      </c>
      <c r="L35">
        <v>362.89761600000003</v>
      </c>
      <c r="M35">
        <v>92</v>
      </c>
      <c r="N35">
        <v>118.125</v>
      </c>
      <c r="O35">
        <v>123.66562500000001</v>
      </c>
      <c r="P35">
        <v>138</v>
      </c>
      <c r="Q35">
        <v>4.7438419999999999</v>
      </c>
      <c r="R35">
        <v>20.660323000000002</v>
      </c>
      <c r="S35">
        <v>12.481654000000001</v>
      </c>
      <c r="T35">
        <v>0</v>
      </c>
      <c r="U35">
        <v>414</v>
      </c>
      <c r="V35">
        <v>0</v>
      </c>
      <c r="W35">
        <v>11</v>
      </c>
      <c r="X35">
        <v>58</v>
      </c>
      <c r="Y35">
        <v>0</v>
      </c>
      <c r="Z35">
        <v>13.1076</v>
      </c>
      <c r="AA35">
        <v>28.09872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38.127600000000001</v>
      </c>
      <c r="AH35">
        <v>152.27760000000001</v>
      </c>
      <c r="AI35">
        <v>66.195999999999998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31.164000000000001</v>
      </c>
      <c r="AP35">
        <v>11.1447</v>
      </c>
      <c r="AQ35">
        <v>0</v>
      </c>
      <c r="AR35">
        <v>49.68</v>
      </c>
      <c r="AS35">
        <v>23.541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78.210000000000008</v>
      </c>
      <c r="BA35">
        <f t="shared" si="1"/>
        <v>2297.2105919999999</v>
      </c>
      <c r="BB35">
        <v>32</v>
      </c>
      <c r="BD35">
        <v>24.08</v>
      </c>
      <c r="BE35">
        <v>7.63</v>
      </c>
      <c r="BF35">
        <v>2.02</v>
      </c>
      <c r="BG35">
        <v>3.91</v>
      </c>
      <c r="BH35">
        <v>5.81</v>
      </c>
      <c r="BI35">
        <v>4.78</v>
      </c>
      <c r="BJ35">
        <v>1.56</v>
      </c>
      <c r="BK35">
        <v>1.8</v>
      </c>
      <c r="BL35">
        <v>3.31</v>
      </c>
      <c r="BM35">
        <v>1.61</v>
      </c>
      <c r="BN35">
        <v>0.52</v>
      </c>
      <c r="BO35">
        <v>14.19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78.210000000000008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125</v>
      </c>
      <c r="L36">
        <v>362.89761600000003</v>
      </c>
      <c r="M36">
        <v>92</v>
      </c>
      <c r="N36">
        <v>118.125</v>
      </c>
      <c r="O36">
        <v>123.66562500000001</v>
      </c>
      <c r="P36">
        <v>138</v>
      </c>
      <c r="Q36">
        <v>4.7438419999999999</v>
      </c>
      <c r="R36">
        <v>20.660323000000002</v>
      </c>
      <c r="S36">
        <v>12.481654000000001</v>
      </c>
      <c r="T36">
        <v>0</v>
      </c>
      <c r="U36">
        <v>414</v>
      </c>
      <c r="V36">
        <v>0</v>
      </c>
      <c r="W36">
        <v>11</v>
      </c>
      <c r="X36">
        <v>58</v>
      </c>
      <c r="Y36">
        <v>0</v>
      </c>
      <c r="Z36">
        <v>13.1076</v>
      </c>
      <c r="AA36">
        <v>28.09872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38.127600000000001</v>
      </c>
      <c r="AH36">
        <v>152.27760000000001</v>
      </c>
      <c r="AI36">
        <v>10.183999999999999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31.164000000000001</v>
      </c>
      <c r="AP36">
        <v>11.1447</v>
      </c>
      <c r="AQ36">
        <v>0</v>
      </c>
      <c r="AR36">
        <v>49.68</v>
      </c>
      <c r="AS36">
        <v>23.541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78.27000000000001</v>
      </c>
      <c r="BA36">
        <f t="shared" si="1"/>
        <v>2241.2585919999992</v>
      </c>
      <c r="BB36">
        <v>33</v>
      </c>
      <c r="BD36">
        <v>24.08</v>
      </c>
      <c r="BE36">
        <v>7.63</v>
      </c>
      <c r="BF36">
        <v>2.08</v>
      </c>
      <c r="BG36">
        <v>3.91</v>
      </c>
      <c r="BH36">
        <v>5.81</v>
      </c>
      <c r="BI36">
        <v>4.78</v>
      </c>
      <c r="BJ36">
        <v>1.56</v>
      </c>
      <c r="BK36">
        <v>1.8</v>
      </c>
      <c r="BL36">
        <v>3.31</v>
      </c>
      <c r="BM36">
        <v>1.61</v>
      </c>
      <c r="BN36">
        <v>0.52</v>
      </c>
      <c r="BO36">
        <v>14.19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78.27000000000001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125</v>
      </c>
      <c r="L37">
        <v>367.34871199999998</v>
      </c>
      <c r="M37">
        <v>92</v>
      </c>
      <c r="N37">
        <v>118.125</v>
      </c>
      <c r="O37">
        <v>123.66562500000001</v>
      </c>
      <c r="P37">
        <v>138</v>
      </c>
      <c r="Q37">
        <v>4.7438419999999999</v>
      </c>
      <c r="R37">
        <v>20.660323000000002</v>
      </c>
      <c r="S37">
        <v>12.481654000000001</v>
      </c>
      <c r="T37">
        <v>0</v>
      </c>
      <c r="U37">
        <v>414</v>
      </c>
      <c r="V37">
        <v>0</v>
      </c>
      <c r="W37">
        <v>11</v>
      </c>
      <c r="X37">
        <v>58</v>
      </c>
      <c r="Y37">
        <v>0</v>
      </c>
      <c r="Z37">
        <v>13.1076</v>
      </c>
      <c r="AA37">
        <v>28.09872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38.127600000000001</v>
      </c>
      <c r="AH37">
        <v>152.27760000000001</v>
      </c>
      <c r="AI37">
        <v>2.5459999999999998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31.164000000000001</v>
      </c>
      <c r="AP37">
        <v>9.3513000000000002</v>
      </c>
      <c r="AQ37">
        <v>0</v>
      </c>
      <c r="AR37">
        <v>49.68</v>
      </c>
      <c r="AS37">
        <v>23.541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78.570000000000007</v>
      </c>
      <c r="BA37">
        <f t="shared" si="1"/>
        <v>2236.5782879999997</v>
      </c>
      <c r="BB37">
        <v>34</v>
      </c>
      <c r="BD37">
        <v>24.08</v>
      </c>
      <c r="BE37">
        <v>7.63</v>
      </c>
      <c r="BF37">
        <v>2.13</v>
      </c>
      <c r="BG37">
        <v>3.91</v>
      </c>
      <c r="BH37">
        <v>5.81</v>
      </c>
      <c r="BI37">
        <v>4.78</v>
      </c>
      <c r="BJ37">
        <v>1.56</v>
      </c>
      <c r="BK37">
        <v>1.8</v>
      </c>
      <c r="BL37">
        <v>3.31</v>
      </c>
      <c r="BM37">
        <v>1.61</v>
      </c>
      <c r="BN37">
        <v>0.52</v>
      </c>
      <c r="BO37">
        <v>14.44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78.570000000000007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125</v>
      </c>
      <c r="L38">
        <v>367.34871199999998</v>
      </c>
      <c r="M38">
        <v>92</v>
      </c>
      <c r="N38">
        <v>118.125</v>
      </c>
      <c r="O38">
        <v>123.66562500000001</v>
      </c>
      <c r="P38">
        <v>138</v>
      </c>
      <c r="Q38">
        <v>4.7438419999999999</v>
      </c>
      <c r="R38">
        <v>20.660323000000002</v>
      </c>
      <c r="S38">
        <v>12.481654000000001</v>
      </c>
      <c r="T38">
        <v>0</v>
      </c>
      <c r="U38">
        <v>414</v>
      </c>
      <c r="V38">
        <v>0</v>
      </c>
      <c r="W38">
        <v>11</v>
      </c>
      <c r="X38">
        <v>58</v>
      </c>
      <c r="Y38">
        <v>0</v>
      </c>
      <c r="Z38">
        <v>13.1076</v>
      </c>
      <c r="AA38">
        <v>28.09872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38.127600000000001</v>
      </c>
      <c r="AH38">
        <v>152.27760000000001</v>
      </c>
      <c r="AI38">
        <v>2.5459999999999998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31.164000000000001</v>
      </c>
      <c r="AP38">
        <v>9.3513000000000002</v>
      </c>
      <c r="AQ38">
        <v>0</v>
      </c>
      <c r="AR38">
        <v>49.68</v>
      </c>
      <c r="AS38">
        <v>23.541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78.570000000000007</v>
      </c>
      <c r="BA38">
        <f t="shared" si="1"/>
        <v>2236.5782879999997</v>
      </c>
      <c r="BB38">
        <v>35</v>
      </c>
      <c r="BD38">
        <v>24.08</v>
      </c>
      <c r="BE38">
        <v>7.63</v>
      </c>
      <c r="BF38">
        <v>2.13</v>
      </c>
      <c r="BG38">
        <v>3.91</v>
      </c>
      <c r="BH38">
        <v>5.81</v>
      </c>
      <c r="BI38">
        <v>4.78</v>
      </c>
      <c r="BJ38">
        <v>1.56</v>
      </c>
      <c r="BK38">
        <v>1.8</v>
      </c>
      <c r="BL38">
        <v>3.31</v>
      </c>
      <c r="BM38">
        <v>1.61</v>
      </c>
      <c r="BN38">
        <v>0.52</v>
      </c>
      <c r="BO38">
        <v>14.44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78.570000000000007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125</v>
      </c>
      <c r="L39">
        <v>367.34871199999998</v>
      </c>
      <c r="M39">
        <v>92</v>
      </c>
      <c r="N39">
        <v>118.125</v>
      </c>
      <c r="O39">
        <v>123.66562500000001</v>
      </c>
      <c r="P39">
        <v>138</v>
      </c>
      <c r="Q39">
        <v>4.7438419999999999</v>
      </c>
      <c r="R39">
        <v>20.660323000000002</v>
      </c>
      <c r="S39">
        <v>12.481654000000001</v>
      </c>
      <c r="T39">
        <v>0</v>
      </c>
      <c r="U39">
        <v>414</v>
      </c>
      <c r="V39">
        <v>0</v>
      </c>
      <c r="W39">
        <v>11</v>
      </c>
      <c r="X39">
        <v>58</v>
      </c>
      <c r="Y39">
        <v>0</v>
      </c>
      <c r="Z39">
        <v>13.1076</v>
      </c>
      <c r="AA39">
        <v>28.09872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38.127600000000001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10.557359999999999</v>
      </c>
      <c r="AN39">
        <v>0.68867999999999996</v>
      </c>
      <c r="AO39">
        <v>14.7</v>
      </c>
      <c r="AP39">
        <v>9.3513000000000002</v>
      </c>
      <c r="AQ39">
        <v>0</v>
      </c>
      <c r="AR39">
        <v>49.68</v>
      </c>
      <c r="AS39">
        <v>23.541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78.640000000000015</v>
      </c>
      <c r="BA39">
        <f t="shared" si="1"/>
        <v>2227.0310999999992</v>
      </c>
      <c r="BB39">
        <v>36</v>
      </c>
      <c r="BD39">
        <v>24.08</v>
      </c>
      <c r="BE39">
        <v>7.63</v>
      </c>
      <c r="BF39">
        <v>2.08</v>
      </c>
      <c r="BG39">
        <v>3.91</v>
      </c>
      <c r="BH39">
        <v>5.81</v>
      </c>
      <c r="BI39">
        <v>4.78</v>
      </c>
      <c r="BJ39">
        <v>1.56</v>
      </c>
      <c r="BK39">
        <v>1.92</v>
      </c>
      <c r="BL39">
        <v>3.31</v>
      </c>
      <c r="BM39">
        <v>1.61</v>
      </c>
      <c r="BN39">
        <v>0.52</v>
      </c>
      <c r="BO39">
        <v>14.44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78.640000000000015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125</v>
      </c>
      <c r="L40">
        <v>367.34871199999998</v>
      </c>
      <c r="M40">
        <v>92</v>
      </c>
      <c r="N40">
        <v>118.125</v>
      </c>
      <c r="O40">
        <v>123.66562500000001</v>
      </c>
      <c r="P40">
        <v>138</v>
      </c>
      <c r="Q40">
        <v>4.7438419999999999</v>
      </c>
      <c r="R40">
        <v>20.660323000000002</v>
      </c>
      <c r="S40">
        <v>12.481654000000001</v>
      </c>
      <c r="T40">
        <v>0</v>
      </c>
      <c r="U40">
        <v>414</v>
      </c>
      <c r="V40">
        <v>0</v>
      </c>
      <c r="W40">
        <v>11</v>
      </c>
      <c r="X40">
        <v>58</v>
      </c>
      <c r="Y40">
        <v>0</v>
      </c>
      <c r="Z40">
        <v>13.1076</v>
      </c>
      <c r="AA40">
        <v>28.09872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38.127600000000001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10.557359999999999</v>
      </c>
      <c r="AN40">
        <v>0.68867999999999996</v>
      </c>
      <c r="AO40">
        <v>14.7</v>
      </c>
      <c r="AP40">
        <v>9.3513000000000002</v>
      </c>
      <c r="AQ40">
        <v>0</v>
      </c>
      <c r="AR40">
        <v>49.68</v>
      </c>
      <c r="AS40">
        <v>23.541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78.640000000000015</v>
      </c>
      <c r="BA40">
        <f t="shared" si="1"/>
        <v>2227.0310999999992</v>
      </c>
      <c r="BB40">
        <v>37</v>
      </c>
      <c r="BD40">
        <v>24.08</v>
      </c>
      <c r="BE40">
        <v>7.63</v>
      </c>
      <c r="BF40">
        <v>2.08</v>
      </c>
      <c r="BG40">
        <v>3.91</v>
      </c>
      <c r="BH40">
        <v>5.81</v>
      </c>
      <c r="BI40">
        <v>4.78</v>
      </c>
      <c r="BJ40">
        <v>1.56</v>
      </c>
      <c r="BK40">
        <v>1.92</v>
      </c>
      <c r="BL40">
        <v>3.31</v>
      </c>
      <c r="BM40">
        <v>1.61</v>
      </c>
      <c r="BN40">
        <v>0.52</v>
      </c>
      <c r="BO40">
        <v>14.44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78.640000000000015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125</v>
      </c>
      <c r="L41">
        <v>367.34871199999998</v>
      </c>
      <c r="M41">
        <v>43.2256</v>
      </c>
      <c r="N41">
        <v>86.247299999999996</v>
      </c>
      <c r="O41">
        <v>112.1832</v>
      </c>
      <c r="P41">
        <v>118.7312</v>
      </c>
      <c r="Q41">
        <v>4.9594459999999998</v>
      </c>
      <c r="R41">
        <v>22.184335000000001</v>
      </c>
      <c r="S41">
        <v>12.481654000000001</v>
      </c>
      <c r="T41">
        <v>0</v>
      </c>
      <c r="U41">
        <v>414</v>
      </c>
      <c r="V41">
        <v>0</v>
      </c>
      <c r="W41">
        <v>16.099799999999998</v>
      </c>
      <c r="X41">
        <v>77.470100000000002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38.127600000000001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10.557359999999999</v>
      </c>
      <c r="AN41">
        <v>0.68867999999999996</v>
      </c>
      <c r="AO41">
        <v>25.283999999999999</v>
      </c>
      <c r="AP41">
        <v>9.3513000000000002</v>
      </c>
      <c r="AQ41">
        <v>0</v>
      </c>
      <c r="AR41">
        <v>49.68</v>
      </c>
      <c r="AS41">
        <v>23.541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78.690000000000012</v>
      </c>
      <c r="BA41">
        <f t="shared" si="1"/>
        <v>2166.6206509999997</v>
      </c>
      <c r="BB41">
        <v>38</v>
      </c>
      <c r="BD41">
        <v>24.08</v>
      </c>
      <c r="BE41">
        <v>7.63</v>
      </c>
      <c r="BF41">
        <v>2.13</v>
      </c>
      <c r="BG41">
        <v>3.91</v>
      </c>
      <c r="BH41">
        <v>5.81</v>
      </c>
      <c r="BI41">
        <v>4.78</v>
      </c>
      <c r="BJ41">
        <v>1.56</v>
      </c>
      <c r="BK41">
        <v>1.92</v>
      </c>
      <c r="BL41">
        <v>3.31</v>
      </c>
      <c r="BM41">
        <v>1.61</v>
      </c>
      <c r="BN41">
        <v>0.52</v>
      </c>
      <c r="BO41">
        <v>14.44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78.690000000000012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125</v>
      </c>
      <c r="L42">
        <v>367.34871199999998</v>
      </c>
      <c r="M42">
        <v>43.2256</v>
      </c>
      <c r="N42">
        <v>86.247299999999996</v>
      </c>
      <c r="O42">
        <v>114.6832</v>
      </c>
      <c r="P42">
        <v>118.7312</v>
      </c>
      <c r="Q42">
        <v>4.9594459999999998</v>
      </c>
      <c r="R42">
        <v>22.184335000000001</v>
      </c>
      <c r="S42">
        <v>12.481654000000001</v>
      </c>
      <c r="T42">
        <v>0</v>
      </c>
      <c r="U42">
        <v>414</v>
      </c>
      <c r="V42">
        <v>0</v>
      </c>
      <c r="W42">
        <v>16.099799999999998</v>
      </c>
      <c r="X42">
        <v>77.470100000000002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38.127600000000001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10.557359999999999</v>
      </c>
      <c r="AN42">
        <v>0.68867999999999996</v>
      </c>
      <c r="AO42">
        <v>25.283999999999999</v>
      </c>
      <c r="AP42">
        <v>9.3513000000000002</v>
      </c>
      <c r="AQ42">
        <v>0</v>
      </c>
      <c r="AR42">
        <v>49.68</v>
      </c>
      <c r="AS42">
        <v>23.541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78.760000000000005</v>
      </c>
      <c r="BA42">
        <f t="shared" si="1"/>
        <v>2169.1906509999999</v>
      </c>
      <c r="BB42">
        <v>39</v>
      </c>
      <c r="BD42">
        <v>24.08</v>
      </c>
      <c r="BE42">
        <v>7.63</v>
      </c>
      <c r="BF42">
        <v>2.13</v>
      </c>
      <c r="BG42">
        <v>3.91</v>
      </c>
      <c r="BH42">
        <v>5.81</v>
      </c>
      <c r="BI42">
        <v>4.78</v>
      </c>
      <c r="BJ42">
        <v>1.56</v>
      </c>
      <c r="BK42">
        <v>1.94</v>
      </c>
      <c r="BL42">
        <v>3.36</v>
      </c>
      <c r="BM42">
        <v>1.61</v>
      </c>
      <c r="BN42">
        <v>0.52</v>
      </c>
      <c r="BO42">
        <v>14.44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78.760000000000005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125</v>
      </c>
      <c r="L43">
        <v>367.34871199999998</v>
      </c>
      <c r="M43">
        <v>43.2256</v>
      </c>
      <c r="N43">
        <v>86.247299999999996</v>
      </c>
      <c r="O43">
        <v>80.263199999999998</v>
      </c>
      <c r="P43">
        <v>118.7312</v>
      </c>
      <c r="Q43">
        <v>5.8564660000000002</v>
      </c>
      <c r="R43">
        <v>19.750792000000001</v>
      </c>
      <c r="S43">
        <v>11.540217</v>
      </c>
      <c r="T43">
        <v>0</v>
      </c>
      <c r="U43">
        <v>414</v>
      </c>
      <c r="V43">
        <v>5.2653999999999996</v>
      </c>
      <c r="W43">
        <v>16.099799999999998</v>
      </c>
      <c r="X43">
        <v>77.470100000000002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38.127600000000001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25.283999999999999</v>
      </c>
      <c r="AP43">
        <v>9.3513000000000002</v>
      </c>
      <c r="AQ43">
        <v>0</v>
      </c>
      <c r="AR43">
        <v>49.68</v>
      </c>
      <c r="AS43">
        <v>24.2136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78.77</v>
      </c>
      <c r="BA43">
        <f t="shared" si="1"/>
        <v>2132.9620110000001</v>
      </c>
      <c r="BB43">
        <v>40</v>
      </c>
      <c r="BD43">
        <v>24.08</v>
      </c>
      <c r="BE43">
        <v>7.63</v>
      </c>
      <c r="BF43">
        <v>2.13</v>
      </c>
      <c r="BG43">
        <v>3.91</v>
      </c>
      <c r="BH43">
        <v>5.81</v>
      </c>
      <c r="BI43">
        <v>4.78</v>
      </c>
      <c r="BJ43">
        <v>1.56</v>
      </c>
      <c r="BK43">
        <v>1.94</v>
      </c>
      <c r="BL43">
        <v>3.37</v>
      </c>
      <c r="BM43">
        <v>1.61</v>
      </c>
      <c r="BN43">
        <v>0.52</v>
      </c>
      <c r="BO43">
        <v>14.44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78.77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125</v>
      </c>
      <c r="L44">
        <v>367.34871199999998</v>
      </c>
      <c r="M44">
        <v>43.2256</v>
      </c>
      <c r="N44">
        <v>86.247299999999996</v>
      </c>
      <c r="O44">
        <v>95.103200000000001</v>
      </c>
      <c r="P44">
        <v>118.7312</v>
      </c>
      <c r="Q44">
        <v>5.8564660000000002</v>
      </c>
      <c r="R44">
        <v>19.750792000000001</v>
      </c>
      <c r="S44">
        <v>11.540217</v>
      </c>
      <c r="T44">
        <v>0</v>
      </c>
      <c r="U44">
        <v>414</v>
      </c>
      <c r="V44">
        <v>5.2653999999999996</v>
      </c>
      <c r="W44">
        <v>16.099799999999998</v>
      </c>
      <c r="X44">
        <v>77.470100000000002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38.127600000000001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25.283999999999999</v>
      </c>
      <c r="AP44">
        <v>9.3513000000000002</v>
      </c>
      <c r="AQ44">
        <v>0</v>
      </c>
      <c r="AR44">
        <v>49.68</v>
      </c>
      <c r="AS44">
        <v>24.2136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78.92</v>
      </c>
      <c r="BA44">
        <f t="shared" si="1"/>
        <v>2147.9520109999994</v>
      </c>
      <c r="BB44">
        <v>41</v>
      </c>
      <c r="BD44">
        <v>24.08</v>
      </c>
      <c r="BE44">
        <v>7.63</v>
      </c>
      <c r="BF44">
        <v>2.13</v>
      </c>
      <c r="BG44">
        <v>3.91</v>
      </c>
      <c r="BH44">
        <v>5.81</v>
      </c>
      <c r="BI44">
        <v>4.78</v>
      </c>
      <c r="BJ44">
        <v>1.56</v>
      </c>
      <c r="BK44">
        <v>1.98</v>
      </c>
      <c r="BL44">
        <v>3.48</v>
      </c>
      <c r="BM44">
        <v>1.61</v>
      </c>
      <c r="BN44">
        <v>0.52</v>
      </c>
      <c r="BO44">
        <v>14.44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118.533237</v>
      </c>
      <c r="L45">
        <v>367.34871199999998</v>
      </c>
      <c r="M45">
        <v>43.2256</v>
      </c>
      <c r="N45">
        <v>86.247299999999996</v>
      </c>
      <c r="O45">
        <v>110.3832</v>
      </c>
      <c r="P45">
        <v>120.7312</v>
      </c>
      <c r="Q45">
        <v>5.8764240000000001</v>
      </c>
      <c r="R45">
        <v>22.821152999999999</v>
      </c>
      <c r="S45">
        <v>14.108126</v>
      </c>
      <c r="T45">
        <v>0</v>
      </c>
      <c r="U45">
        <v>414</v>
      </c>
      <c r="V45">
        <v>5.2653999999999996</v>
      </c>
      <c r="W45">
        <v>16.099799999999998</v>
      </c>
      <c r="X45">
        <v>77.470100000000002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38.127600000000001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30.282</v>
      </c>
      <c r="AP45">
        <v>9.3513000000000002</v>
      </c>
      <c r="AQ45">
        <v>0</v>
      </c>
      <c r="AR45">
        <v>49.68</v>
      </c>
      <c r="AS45">
        <v>23.541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79.150000000000006</v>
      </c>
      <c r="BA45">
        <f t="shared" si="1"/>
        <v>2168.9788759999997</v>
      </c>
      <c r="BB45">
        <v>42</v>
      </c>
      <c r="BD45">
        <v>24.08</v>
      </c>
      <c r="BE45">
        <v>7.63</v>
      </c>
      <c r="BF45">
        <v>2.13</v>
      </c>
      <c r="BG45">
        <v>3.91</v>
      </c>
      <c r="BH45">
        <v>5.81</v>
      </c>
      <c r="BI45">
        <v>4.78</v>
      </c>
      <c r="BJ45">
        <v>1.56</v>
      </c>
      <c r="BK45">
        <v>2.21</v>
      </c>
      <c r="BL45">
        <v>3.48</v>
      </c>
      <c r="BM45">
        <v>1.61</v>
      </c>
      <c r="BN45">
        <v>0.52</v>
      </c>
      <c r="BO45">
        <v>14.44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79.150000000000006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118.532675</v>
      </c>
      <c r="L46">
        <v>367.34871199999998</v>
      </c>
      <c r="M46">
        <v>43.2256</v>
      </c>
      <c r="N46">
        <v>86.247299999999996</v>
      </c>
      <c r="O46">
        <v>120.3832</v>
      </c>
      <c r="P46">
        <v>120.7312</v>
      </c>
      <c r="Q46">
        <v>9.5422999999999991</v>
      </c>
      <c r="R46">
        <v>22.821152999999999</v>
      </c>
      <c r="S46">
        <v>14.108126</v>
      </c>
      <c r="T46">
        <v>0</v>
      </c>
      <c r="U46">
        <v>414</v>
      </c>
      <c r="V46">
        <v>5.2653999999999996</v>
      </c>
      <c r="W46">
        <v>16.099799999999998</v>
      </c>
      <c r="X46">
        <v>77.470100000000002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38.127600000000001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30.282</v>
      </c>
      <c r="AP46">
        <v>9.3513000000000002</v>
      </c>
      <c r="AQ46">
        <v>0</v>
      </c>
      <c r="AR46">
        <v>49.68</v>
      </c>
      <c r="AS46">
        <v>23.541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79.150000000000006</v>
      </c>
      <c r="BA46">
        <f t="shared" si="1"/>
        <v>2182.64419</v>
      </c>
      <c r="BB46">
        <v>43</v>
      </c>
      <c r="BD46">
        <v>24.08</v>
      </c>
      <c r="BE46">
        <v>7.63</v>
      </c>
      <c r="BF46">
        <v>2.13</v>
      </c>
      <c r="BG46">
        <v>3.91</v>
      </c>
      <c r="BH46">
        <v>5.81</v>
      </c>
      <c r="BI46">
        <v>4.78</v>
      </c>
      <c r="BJ46">
        <v>1.56</v>
      </c>
      <c r="BK46">
        <v>2.21</v>
      </c>
      <c r="BL46">
        <v>3.48</v>
      </c>
      <c r="BM46">
        <v>1.61</v>
      </c>
      <c r="BN46">
        <v>0.52</v>
      </c>
      <c r="BO46">
        <v>14.44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79.150000000000006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118.533237</v>
      </c>
      <c r="L47">
        <v>375</v>
      </c>
      <c r="M47">
        <v>43.2256</v>
      </c>
      <c r="N47">
        <v>86.247299999999996</v>
      </c>
      <c r="O47">
        <v>123.66562500000001</v>
      </c>
      <c r="P47">
        <v>120.7312</v>
      </c>
      <c r="Q47">
        <v>5.8764240000000001</v>
      </c>
      <c r="R47">
        <v>22.516126</v>
      </c>
      <c r="S47">
        <v>13.718705999999999</v>
      </c>
      <c r="T47">
        <v>0</v>
      </c>
      <c r="U47">
        <v>414</v>
      </c>
      <c r="V47">
        <v>5.2653999999999996</v>
      </c>
      <c r="W47">
        <v>11.0998</v>
      </c>
      <c r="X47">
        <v>77.470100000000002</v>
      </c>
      <c r="Y47">
        <v>0</v>
      </c>
      <c r="Z47">
        <v>13.1076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38.127600000000001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25.283999999999999</v>
      </c>
      <c r="AP47">
        <v>9.3513000000000002</v>
      </c>
      <c r="AQ47">
        <v>0</v>
      </c>
      <c r="AR47">
        <v>49.68</v>
      </c>
      <c r="AS47">
        <v>23.541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79.150000000000006</v>
      </c>
      <c r="BA47">
        <f t="shared" si="1"/>
        <v>2179.2201419999997</v>
      </c>
      <c r="BB47">
        <v>44</v>
      </c>
      <c r="BD47">
        <v>24.08</v>
      </c>
      <c r="BE47">
        <v>7.63</v>
      </c>
      <c r="BF47">
        <v>2.13</v>
      </c>
      <c r="BG47">
        <v>3.91</v>
      </c>
      <c r="BH47">
        <v>5.81</v>
      </c>
      <c r="BI47">
        <v>4.78</v>
      </c>
      <c r="BJ47">
        <v>1.56</v>
      </c>
      <c r="BK47">
        <v>2.21</v>
      </c>
      <c r="BL47">
        <v>3.48</v>
      </c>
      <c r="BM47">
        <v>1.61</v>
      </c>
      <c r="BN47">
        <v>0.52</v>
      </c>
      <c r="BO47">
        <v>14.44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79.150000000000006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118.532675</v>
      </c>
      <c r="L48">
        <v>375</v>
      </c>
      <c r="M48">
        <v>43.2256</v>
      </c>
      <c r="N48">
        <v>118.125</v>
      </c>
      <c r="O48">
        <v>123.66562500000001</v>
      </c>
      <c r="P48">
        <v>120.7312</v>
      </c>
      <c r="Q48">
        <v>5.8764240000000001</v>
      </c>
      <c r="R48">
        <v>22.516126</v>
      </c>
      <c r="S48">
        <v>13.718705999999999</v>
      </c>
      <c r="T48">
        <v>0</v>
      </c>
      <c r="U48">
        <v>414</v>
      </c>
      <c r="V48">
        <v>5.2653999999999996</v>
      </c>
      <c r="W48">
        <v>11.0998</v>
      </c>
      <c r="X48">
        <v>77.470100000000002</v>
      </c>
      <c r="Y48">
        <v>0</v>
      </c>
      <c r="Z48">
        <v>13.1076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38.127600000000001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2.2700990000000001</v>
      </c>
      <c r="AN48">
        <v>0.68867999999999996</v>
      </c>
      <c r="AO48">
        <v>25.283999999999999</v>
      </c>
      <c r="AP48">
        <v>9.3513000000000002</v>
      </c>
      <c r="AQ48">
        <v>0</v>
      </c>
      <c r="AR48">
        <v>49.68</v>
      </c>
      <c r="AS48">
        <v>23.541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79.150000000000006</v>
      </c>
      <c r="BA48">
        <f t="shared" si="1"/>
        <v>2208.0886990000004</v>
      </c>
      <c r="BB48">
        <v>45</v>
      </c>
      <c r="BD48">
        <v>24.08</v>
      </c>
      <c r="BE48">
        <v>7.63</v>
      </c>
      <c r="BF48">
        <v>2.13</v>
      </c>
      <c r="BG48">
        <v>3.91</v>
      </c>
      <c r="BH48">
        <v>5.81</v>
      </c>
      <c r="BI48">
        <v>4.78</v>
      </c>
      <c r="BJ48">
        <v>1.56</v>
      </c>
      <c r="BK48">
        <v>2.21</v>
      </c>
      <c r="BL48">
        <v>3.48</v>
      </c>
      <c r="BM48">
        <v>1.61</v>
      </c>
      <c r="BN48">
        <v>0.52</v>
      </c>
      <c r="BO48">
        <v>14.44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79.150000000000006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118.533237</v>
      </c>
      <c r="L49">
        <v>405</v>
      </c>
      <c r="M49">
        <v>92</v>
      </c>
      <c r="N49">
        <v>118.125</v>
      </c>
      <c r="O49">
        <v>123.66562500000001</v>
      </c>
      <c r="P49">
        <v>138</v>
      </c>
      <c r="Q49">
        <v>15.12181</v>
      </c>
      <c r="R49">
        <v>29.384799999999998</v>
      </c>
      <c r="S49">
        <v>18.293600000000001</v>
      </c>
      <c r="T49">
        <v>0</v>
      </c>
      <c r="U49">
        <v>414</v>
      </c>
      <c r="V49">
        <v>5.2653999999999996</v>
      </c>
      <c r="W49">
        <v>11.0998</v>
      </c>
      <c r="X49">
        <v>77.470100000000002</v>
      </c>
      <c r="Y49">
        <v>0</v>
      </c>
      <c r="Z49">
        <v>13.1076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38.127600000000001</v>
      </c>
      <c r="AH49">
        <v>152.27760000000001</v>
      </c>
      <c r="AI49">
        <v>2.5459999999999998</v>
      </c>
      <c r="AJ49">
        <v>0</v>
      </c>
      <c r="AK49">
        <v>50.76</v>
      </c>
      <c r="AL49">
        <v>63.91</v>
      </c>
      <c r="AM49">
        <v>0</v>
      </c>
      <c r="AN49">
        <v>0.68867999999999996</v>
      </c>
      <c r="AO49">
        <v>25.283999999999999</v>
      </c>
      <c r="AP49">
        <v>11.1447</v>
      </c>
      <c r="AQ49">
        <v>0</v>
      </c>
      <c r="AR49">
        <v>49.68</v>
      </c>
      <c r="AS49">
        <v>23.541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79.150000000000006</v>
      </c>
      <c r="BA49">
        <f t="shared" si="1"/>
        <v>2296.7966159999996</v>
      </c>
      <c r="BB49">
        <v>46</v>
      </c>
      <c r="BD49">
        <v>24.08</v>
      </c>
      <c r="BE49">
        <v>7.63</v>
      </c>
      <c r="BF49">
        <v>2.13</v>
      </c>
      <c r="BG49">
        <v>3.91</v>
      </c>
      <c r="BH49">
        <v>5.81</v>
      </c>
      <c r="BI49">
        <v>4.78</v>
      </c>
      <c r="BJ49">
        <v>1.56</v>
      </c>
      <c r="BK49">
        <v>2.21</v>
      </c>
      <c r="BL49">
        <v>3.48</v>
      </c>
      <c r="BM49">
        <v>1.61</v>
      </c>
      <c r="BN49">
        <v>0.52</v>
      </c>
      <c r="BO49">
        <v>14.44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79.150000000000006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118.532675</v>
      </c>
      <c r="L50">
        <v>385</v>
      </c>
      <c r="M50">
        <v>92</v>
      </c>
      <c r="N50">
        <v>118.125</v>
      </c>
      <c r="O50">
        <v>123.66562500000001</v>
      </c>
      <c r="P50">
        <v>138</v>
      </c>
      <c r="Q50">
        <v>15.12181</v>
      </c>
      <c r="R50">
        <v>29.384799999999998</v>
      </c>
      <c r="S50">
        <v>18.293600000000001</v>
      </c>
      <c r="T50">
        <v>0</v>
      </c>
      <c r="U50">
        <v>414</v>
      </c>
      <c r="V50">
        <v>5.2653999999999996</v>
      </c>
      <c r="W50">
        <v>11.0998</v>
      </c>
      <c r="X50">
        <v>77.470100000000002</v>
      </c>
      <c r="Y50">
        <v>0</v>
      </c>
      <c r="Z50">
        <v>13.1076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38.127600000000001</v>
      </c>
      <c r="AH50">
        <v>152.27760000000001</v>
      </c>
      <c r="AI50">
        <v>2.5459999999999998</v>
      </c>
      <c r="AJ50">
        <v>0</v>
      </c>
      <c r="AK50">
        <v>50.76</v>
      </c>
      <c r="AL50">
        <v>52.29</v>
      </c>
      <c r="AM50">
        <v>1.5689409999999999</v>
      </c>
      <c r="AN50">
        <v>0.68867999999999996</v>
      </c>
      <c r="AO50">
        <v>25.283999999999999</v>
      </c>
      <c r="AP50">
        <v>11.1447</v>
      </c>
      <c r="AQ50">
        <v>0</v>
      </c>
      <c r="AR50">
        <v>49.68</v>
      </c>
      <c r="AS50">
        <v>24.2136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79.150000000000006</v>
      </c>
      <c r="BA50">
        <f t="shared" si="1"/>
        <v>2267.4175949999999</v>
      </c>
      <c r="BB50">
        <v>47</v>
      </c>
      <c r="BD50">
        <v>24.08</v>
      </c>
      <c r="BE50">
        <v>7.63</v>
      </c>
      <c r="BF50">
        <v>2.13</v>
      </c>
      <c r="BG50">
        <v>3.91</v>
      </c>
      <c r="BH50">
        <v>5.81</v>
      </c>
      <c r="BI50">
        <v>4.78</v>
      </c>
      <c r="BJ50">
        <v>1.56</v>
      </c>
      <c r="BK50">
        <v>2.21</v>
      </c>
      <c r="BL50">
        <v>3.48</v>
      </c>
      <c r="BM50">
        <v>1.61</v>
      </c>
      <c r="BN50">
        <v>0.52</v>
      </c>
      <c r="BO50">
        <v>14.44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79.150000000000006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118.53170799999999</v>
      </c>
      <c r="L51">
        <v>405.24970000000002</v>
      </c>
      <c r="M51">
        <v>92</v>
      </c>
      <c r="N51">
        <v>118.125</v>
      </c>
      <c r="O51">
        <v>123.66562500000001</v>
      </c>
      <c r="P51">
        <v>138</v>
      </c>
      <c r="Q51">
        <v>15.12181</v>
      </c>
      <c r="R51">
        <v>29.384799999999998</v>
      </c>
      <c r="S51">
        <v>18.293600000000001</v>
      </c>
      <c r="T51">
        <v>0</v>
      </c>
      <c r="U51">
        <v>414</v>
      </c>
      <c r="V51">
        <v>5.2653999999999996</v>
      </c>
      <c r="W51">
        <v>11.0998</v>
      </c>
      <c r="X51">
        <v>77.470100000000002</v>
      </c>
      <c r="Y51">
        <v>0</v>
      </c>
      <c r="Z51">
        <v>13.1076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38.127600000000001</v>
      </c>
      <c r="AH51">
        <v>152.27760000000001</v>
      </c>
      <c r="AI51">
        <v>2.5459999999999998</v>
      </c>
      <c r="AJ51">
        <v>0</v>
      </c>
      <c r="AK51">
        <v>50.76</v>
      </c>
      <c r="AL51">
        <v>52.29</v>
      </c>
      <c r="AM51">
        <v>5.2786799999999996</v>
      </c>
      <c r="AN51">
        <v>0.68867999999999996</v>
      </c>
      <c r="AO51">
        <v>30.87</v>
      </c>
      <c r="AP51">
        <v>11.1447</v>
      </c>
      <c r="AQ51">
        <v>0</v>
      </c>
      <c r="AR51">
        <v>49.68</v>
      </c>
      <c r="AS51">
        <v>24.2136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79.150000000000006</v>
      </c>
      <c r="BA51">
        <f t="shared" si="1"/>
        <v>2296.9620669999995</v>
      </c>
      <c r="BB51">
        <v>48</v>
      </c>
      <c r="BD51">
        <v>24.08</v>
      </c>
      <c r="BE51">
        <v>7.63</v>
      </c>
      <c r="BF51">
        <v>2.13</v>
      </c>
      <c r="BG51">
        <v>3.91</v>
      </c>
      <c r="BH51">
        <v>5.81</v>
      </c>
      <c r="BI51">
        <v>4.78</v>
      </c>
      <c r="BJ51">
        <v>1.56</v>
      </c>
      <c r="BK51">
        <v>2.21</v>
      </c>
      <c r="BL51">
        <v>3.48</v>
      </c>
      <c r="BM51">
        <v>1.61</v>
      </c>
      <c r="BN51">
        <v>0.52</v>
      </c>
      <c r="BO51">
        <v>14.44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79.150000000000006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118.531143</v>
      </c>
      <c r="L52">
        <v>415</v>
      </c>
      <c r="M52">
        <v>92</v>
      </c>
      <c r="N52">
        <v>118.125</v>
      </c>
      <c r="O52">
        <v>123.66562500000001</v>
      </c>
      <c r="P52">
        <v>138</v>
      </c>
      <c r="Q52">
        <v>11.511810000000001</v>
      </c>
      <c r="R52">
        <v>23.4877</v>
      </c>
      <c r="S52">
        <v>14.515060999999999</v>
      </c>
      <c r="T52">
        <v>0</v>
      </c>
      <c r="U52">
        <v>414</v>
      </c>
      <c r="V52">
        <v>5.2653999999999996</v>
      </c>
      <c r="W52">
        <v>11.0998</v>
      </c>
      <c r="X52">
        <v>77.470100000000002</v>
      </c>
      <c r="Y52">
        <v>0</v>
      </c>
      <c r="Z52">
        <v>13.1076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38.127600000000001</v>
      </c>
      <c r="AH52">
        <v>152.27760000000001</v>
      </c>
      <c r="AI52">
        <v>2.5459999999999998</v>
      </c>
      <c r="AJ52">
        <v>0</v>
      </c>
      <c r="AK52">
        <v>50.76</v>
      </c>
      <c r="AL52">
        <v>52.29</v>
      </c>
      <c r="AM52">
        <v>5.2786799999999996</v>
      </c>
      <c r="AN52">
        <v>0.68867999999999996</v>
      </c>
      <c r="AO52">
        <v>30.87</v>
      </c>
      <c r="AP52">
        <v>11.1447</v>
      </c>
      <c r="AQ52">
        <v>0</v>
      </c>
      <c r="AR52">
        <v>49.68</v>
      </c>
      <c r="AS52">
        <v>23.541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79.150000000000006</v>
      </c>
      <c r="BA52">
        <f t="shared" si="1"/>
        <v>2292.7535629999998</v>
      </c>
      <c r="BB52">
        <v>49</v>
      </c>
      <c r="BD52">
        <v>24.08</v>
      </c>
      <c r="BE52">
        <v>7.63</v>
      </c>
      <c r="BF52">
        <v>2.13</v>
      </c>
      <c r="BG52">
        <v>3.91</v>
      </c>
      <c r="BH52">
        <v>5.81</v>
      </c>
      <c r="BI52">
        <v>4.78</v>
      </c>
      <c r="BJ52">
        <v>1.56</v>
      </c>
      <c r="BK52">
        <v>2.21</v>
      </c>
      <c r="BL52">
        <v>3.48</v>
      </c>
      <c r="BM52">
        <v>1.61</v>
      </c>
      <c r="BN52">
        <v>0.52</v>
      </c>
      <c r="BO52">
        <v>14.44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79.150000000000006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118.533237</v>
      </c>
      <c r="L53">
        <v>385</v>
      </c>
      <c r="M53">
        <v>92</v>
      </c>
      <c r="N53">
        <v>118.125</v>
      </c>
      <c r="O53">
        <v>123.66562500000001</v>
      </c>
      <c r="P53">
        <v>138</v>
      </c>
      <c r="Q53">
        <v>11.511810000000001</v>
      </c>
      <c r="R53">
        <v>23.4877</v>
      </c>
      <c r="S53">
        <v>14.515109000000001</v>
      </c>
      <c r="T53">
        <v>0</v>
      </c>
      <c r="U53">
        <v>414</v>
      </c>
      <c r="V53">
        <v>5.2653999999999996</v>
      </c>
      <c r="W53">
        <v>11.0998</v>
      </c>
      <c r="X53">
        <v>77.470100000000002</v>
      </c>
      <c r="Y53">
        <v>0</v>
      </c>
      <c r="Z53">
        <v>13.1076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38.127600000000001</v>
      </c>
      <c r="AH53">
        <v>152.27760000000001</v>
      </c>
      <c r="AI53">
        <v>2.5459999999999998</v>
      </c>
      <c r="AJ53">
        <v>0</v>
      </c>
      <c r="AK53">
        <v>50.76</v>
      </c>
      <c r="AL53">
        <v>72.043999999999997</v>
      </c>
      <c r="AM53">
        <v>10.557359999999999</v>
      </c>
      <c r="AN53">
        <v>0.68867999999999996</v>
      </c>
      <c r="AO53">
        <v>30.87</v>
      </c>
      <c r="AP53">
        <v>9.3513000000000002</v>
      </c>
      <c r="AQ53">
        <v>0</v>
      </c>
      <c r="AR53">
        <v>49.68</v>
      </c>
      <c r="AS53">
        <v>23.541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79.150000000000006</v>
      </c>
      <c r="BA53">
        <f t="shared" si="1"/>
        <v>2285.9949849999994</v>
      </c>
      <c r="BB53">
        <v>50</v>
      </c>
      <c r="BD53">
        <v>24.08</v>
      </c>
      <c r="BE53">
        <v>7.63</v>
      </c>
      <c r="BF53">
        <v>2.13</v>
      </c>
      <c r="BG53">
        <v>3.91</v>
      </c>
      <c r="BH53">
        <v>5.81</v>
      </c>
      <c r="BI53">
        <v>4.78</v>
      </c>
      <c r="BJ53">
        <v>1.56</v>
      </c>
      <c r="BK53">
        <v>2.21</v>
      </c>
      <c r="BL53">
        <v>3.48</v>
      </c>
      <c r="BM53">
        <v>1.61</v>
      </c>
      <c r="BN53">
        <v>0.52</v>
      </c>
      <c r="BO53">
        <v>14.44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79.150000000000006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118.532675</v>
      </c>
      <c r="L54">
        <v>385</v>
      </c>
      <c r="M54">
        <v>92</v>
      </c>
      <c r="N54">
        <v>118.125</v>
      </c>
      <c r="O54">
        <v>123.66562500000001</v>
      </c>
      <c r="P54">
        <v>138</v>
      </c>
      <c r="Q54">
        <v>11.511810000000001</v>
      </c>
      <c r="R54">
        <v>23.4877</v>
      </c>
      <c r="S54">
        <v>14.515109000000001</v>
      </c>
      <c r="T54">
        <v>0</v>
      </c>
      <c r="U54">
        <v>414</v>
      </c>
      <c r="V54">
        <v>5.2653999999999996</v>
      </c>
      <c r="W54">
        <v>11.0998</v>
      </c>
      <c r="X54">
        <v>77.470100000000002</v>
      </c>
      <c r="Y54">
        <v>0</v>
      </c>
      <c r="Z54">
        <v>13.1076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38.127600000000001</v>
      </c>
      <c r="AH54">
        <v>152.27760000000001</v>
      </c>
      <c r="AI54">
        <v>2.5459999999999998</v>
      </c>
      <c r="AJ54">
        <v>0</v>
      </c>
      <c r="AK54">
        <v>50.76</v>
      </c>
      <c r="AL54">
        <v>79.364599999999996</v>
      </c>
      <c r="AM54">
        <v>10.557359999999999</v>
      </c>
      <c r="AN54">
        <v>0.68867999999999996</v>
      </c>
      <c r="AO54">
        <v>30.87</v>
      </c>
      <c r="AP54">
        <v>9.3513000000000002</v>
      </c>
      <c r="AQ54">
        <v>0</v>
      </c>
      <c r="AR54">
        <v>49.68</v>
      </c>
      <c r="AS54">
        <v>23.541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78.98</v>
      </c>
      <c r="BA54">
        <f t="shared" si="1"/>
        <v>2293.1450229999991</v>
      </c>
      <c r="BB54">
        <v>51</v>
      </c>
      <c r="BD54">
        <v>24.08</v>
      </c>
      <c r="BE54">
        <v>7.63</v>
      </c>
      <c r="BF54">
        <v>2.13</v>
      </c>
      <c r="BG54">
        <v>3.91</v>
      </c>
      <c r="BH54">
        <v>5.81</v>
      </c>
      <c r="BI54">
        <v>4.78</v>
      </c>
      <c r="BJ54">
        <v>1.56</v>
      </c>
      <c r="BK54">
        <v>2.16</v>
      </c>
      <c r="BL54">
        <v>3.36</v>
      </c>
      <c r="BM54">
        <v>1.61</v>
      </c>
      <c r="BN54">
        <v>0.52</v>
      </c>
      <c r="BO54">
        <v>14.44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78.98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118.533237</v>
      </c>
      <c r="L55">
        <v>370</v>
      </c>
      <c r="M55">
        <v>92</v>
      </c>
      <c r="N55">
        <v>118.125</v>
      </c>
      <c r="O55">
        <v>123.66562500000001</v>
      </c>
      <c r="P55">
        <v>138</v>
      </c>
      <c r="Q55">
        <v>4.9421619999999997</v>
      </c>
      <c r="R55">
        <v>22.177088000000001</v>
      </c>
      <c r="S55">
        <v>14.515109000000001</v>
      </c>
      <c r="T55">
        <v>0</v>
      </c>
      <c r="U55">
        <v>414</v>
      </c>
      <c r="V55">
        <v>0</v>
      </c>
      <c r="W55">
        <v>11.0998</v>
      </c>
      <c r="X55">
        <v>72.470100000000002</v>
      </c>
      <c r="Y55">
        <v>0</v>
      </c>
      <c r="Z55">
        <v>13.1076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38.127600000000001</v>
      </c>
      <c r="AH55">
        <v>152.27760000000001</v>
      </c>
      <c r="AI55">
        <v>2.5459999999999998</v>
      </c>
      <c r="AJ55">
        <v>0</v>
      </c>
      <c r="AK55">
        <v>50.76</v>
      </c>
      <c r="AL55">
        <v>79.364599999999996</v>
      </c>
      <c r="AM55">
        <v>10.557359999999999</v>
      </c>
      <c r="AN55">
        <v>0.68867999999999996</v>
      </c>
      <c r="AO55">
        <v>30.87</v>
      </c>
      <c r="AP55">
        <v>9.3513000000000002</v>
      </c>
      <c r="AQ55">
        <v>0</v>
      </c>
      <c r="AR55">
        <v>49.68</v>
      </c>
      <c r="AS55">
        <v>23.541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78.98</v>
      </c>
      <c r="BA55">
        <f t="shared" si="1"/>
        <v>2259.9999249999996</v>
      </c>
      <c r="BB55">
        <v>52</v>
      </c>
      <c r="BD55">
        <v>24.08</v>
      </c>
      <c r="BE55">
        <v>7.63</v>
      </c>
      <c r="BF55">
        <v>2.13</v>
      </c>
      <c r="BG55">
        <v>3.91</v>
      </c>
      <c r="BH55">
        <v>5.81</v>
      </c>
      <c r="BI55">
        <v>4.78</v>
      </c>
      <c r="BJ55">
        <v>1.56</v>
      </c>
      <c r="BK55">
        <v>2.16</v>
      </c>
      <c r="BL55">
        <v>3.36</v>
      </c>
      <c r="BM55">
        <v>1.61</v>
      </c>
      <c r="BN55">
        <v>0.52</v>
      </c>
      <c r="BO55">
        <v>14.44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78.98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118.532675</v>
      </c>
      <c r="L56">
        <v>370</v>
      </c>
      <c r="M56">
        <v>92</v>
      </c>
      <c r="N56">
        <v>118.125</v>
      </c>
      <c r="O56">
        <v>123.66562500000001</v>
      </c>
      <c r="P56">
        <v>138</v>
      </c>
      <c r="Q56">
        <v>11.511810000000001</v>
      </c>
      <c r="R56">
        <v>23.4877</v>
      </c>
      <c r="S56">
        <v>14.515109000000001</v>
      </c>
      <c r="T56">
        <v>0</v>
      </c>
      <c r="U56">
        <v>414</v>
      </c>
      <c r="V56">
        <v>0</v>
      </c>
      <c r="W56">
        <v>11.0998</v>
      </c>
      <c r="X56">
        <v>72.470100000000002</v>
      </c>
      <c r="Y56">
        <v>0</v>
      </c>
      <c r="Z56">
        <v>13.1076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38.127600000000001</v>
      </c>
      <c r="AH56">
        <v>152.27760000000001</v>
      </c>
      <c r="AI56">
        <v>2.5459999999999998</v>
      </c>
      <c r="AJ56">
        <v>0</v>
      </c>
      <c r="AK56">
        <v>50.76</v>
      </c>
      <c r="AL56">
        <v>79.364599999999996</v>
      </c>
      <c r="AM56">
        <v>10.557359999999999</v>
      </c>
      <c r="AN56">
        <v>0.68867999999999996</v>
      </c>
      <c r="AO56">
        <v>30.87</v>
      </c>
      <c r="AP56">
        <v>9.3513000000000002</v>
      </c>
      <c r="AQ56">
        <v>0</v>
      </c>
      <c r="AR56">
        <v>49.68</v>
      </c>
      <c r="AS56">
        <v>23.541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78.98</v>
      </c>
      <c r="BA56">
        <f t="shared" si="1"/>
        <v>2267.8796229999994</v>
      </c>
      <c r="BB56">
        <v>53</v>
      </c>
      <c r="BD56">
        <v>24.08</v>
      </c>
      <c r="BE56">
        <v>7.63</v>
      </c>
      <c r="BF56">
        <v>2.13</v>
      </c>
      <c r="BG56">
        <v>3.91</v>
      </c>
      <c r="BH56">
        <v>5.81</v>
      </c>
      <c r="BI56">
        <v>4.78</v>
      </c>
      <c r="BJ56">
        <v>1.56</v>
      </c>
      <c r="BK56">
        <v>2.16</v>
      </c>
      <c r="BL56">
        <v>3.36</v>
      </c>
      <c r="BM56">
        <v>1.61</v>
      </c>
      <c r="BN56">
        <v>0.52</v>
      </c>
      <c r="BO56">
        <v>14.44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78.98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119</v>
      </c>
      <c r="L57">
        <v>369</v>
      </c>
      <c r="M57">
        <v>92</v>
      </c>
      <c r="N57">
        <v>118.125</v>
      </c>
      <c r="O57">
        <v>123.66562500000001</v>
      </c>
      <c r="P57">
        <v>138</v>
      </c>
      <c r="Q57">
        <v>11.511810000000001</v>
      </c>
      <c r="R57">
        <v>23.4877</v>
      </c>
      <c r="S57">
        <v>14.515109000000001</v>
      </c>
      <c r="T57">
        <v>0</v>
      </c>
      <c r="U57">
        <v>414</v>
      </c>
      <c r="V57">
        <v>0</v>
      </c>
      <c r="W57">
        <v>30.2928</v>
      </c>
      <c r="X57">
        <v>117.26090000000001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38.127600000000001</v>
      </c>
      <c r="AH57">
        <v>152.27760000000001</v>
      </c>
      <c r="AI57">
        <v>2.5459999999999998</v>
      </c>
      <c r="AJ57">
        <v>0</v>
      </c>
      <c r="AK57">
        <v>50.76</v>
      </c>
      <c r="AL57">
        <v>79.364599999999996</v>
      </c>
      <c r="AM57">
        <v>10.557359999999999</v>
      </c>
      <c r="AN57">
        <v>0.68867999999999996</v>
      </c>
      <c r="AO57">
        <v>30.87</v>
      </c>
      <c r="AP57">
        <v>9.3513000000000002</v>
      </c>
      <c r="AQ57">
        <v>0</v>
      </c>
      <c r="AR57">
        <v>49.68</v>
      </c>
      <c r="AS57">
        <v>24.2136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78.98</v>
      </c>
      <c r="BA57">
        <f t="shared" si="1"/>
        <v>2332.0033479999993</v>
      </c>
      <c r="BB57">
        <v>54</v>
      </c>
      <c r="BD57">
        <v>24.08</v>
      </c>
      <c r="BE57">
        <v>7.63</v>
      </c>
      <c r="BF57">
        <v>2.13</v>
      </c>
      <c r="BG57">
        <v>3.91</v>
      </c>
      <c r="BH57">
        <v>5.81</v>
      </c>
      <c r="BI57">
        <v>4.78</v>
      </c>
      <c r="BJ57">
        <v>1.56</v>
      </c>
      <c r="BK57">
        <v>2.16</v>
      </c>
      <c r="BL57">
        <v>3.36</v>
      </c>
      <c r="BM57">
        <v>1.61</v>
      </c>
      <c r="BN57">
        <v>0.52</v>
      </c>
      <c r="BO57">
        <v>14.44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78.98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119</v>
      </c>
      <c r="L58">
        <v>369</v>
      </c>
      <c r="M58">
        <v>92</v>
      </c>
      <c r="N58">
        <v>118.125</v>
      </c>
      <c r="O58">
        <v>123.66562500000001</v>
      </c>
      <c r="P58">
        <v>138</v>
      </c>
      <c r="Q58">
        <v>11.511810000000001</v>
      </c>
      <c r="R58">
        <v>22.177088000000001</v>
      </c>
      <c r="S58">
        <v>14.515109000000001</v>
      </c>
      <c r="T58">
        <v>0</v>
      </c>
      <c r="U58">
        <v>414</v>
      </c>
      <c r="V58">
        <v>0</v>
      </c>
      <c r="W58">
        <v>30.2928</v>
      </c>
      <c r="X58">
        <v>117.26090000000001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38.127600000000001</v>
      </c>
      <c r="AH58">
        <v>152.27760000000001</v>
      </c>
      <c r="AI58">
        <v>2.5459999999999998</v>
      </c>
      <c r="AJ58">
        <v>0</v>
      </c>
      <c r="AK58">
        <v>50.76</v>
      </c>
      <c r="AL58">
        <v>79.364599999999996</v>
      </c>
      <c r="AM58">
        <v>10.557359999999999</v>
      </c>
      <c r="AN58">
        <v>0.68867999999999996</v>
      </c>
      <c r="AO58">
        <v>30.87</v>
      </c>
      <c r="AP58">
        <v>9.3513000000000002</v>
      </c>
      <c r="AQ58">
        <v>0</v>
      </c>
      <c r="AR58">
        <v>49.68</v>
      </c>
      <c r="AS58">
        <v>24.2136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78.98</v>
      </c>
      <c r="BA58">
        <f t="shared" si="1"/>
        <v>2330.6927359999991</v>
      </c>
      <c r="BB58">
        <v>55</v>
      </c>
      <c r="BD58">
        <v>24.08</v>
      </c>
      <c r="BE58">
        <v>7.63</v>
      </c>
      <c r="BF58">
        <v>2.13</v>
      </c>
      <c r="BG58">
        <v>3.91</v>
      </c>
      <c r="BH58">
        <v>5.81</v>
      </c>
      <c r="BI58">
        <v>4.78</v>
      </c>
      <c r="BJ58">
        <v>1.56</v>
      </c>
      <c r="BK58">
        <v>2.16</v>
      </c>
      <c r="BL58">
        <v>3.36</v>
      </c>
      <c r="BM58">
        <v>1.61</v>
      </c>
      <c r="BN58">
        <v>0.52</v>
      </c>
      <c r="BO58">
        <v>14.44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78.98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119</v>
      </c>
      <c r="L59">
        <v>367.16075699999999</v>
      </c>
      <c r="M59">
        <v>92</v>
      </c>
      <c r="N59">
        <v>118.125</v>
      </c>
      <c r="O59">
        <v>123.66562500000001</v>
      </c>
      <c r="P59">
        <v>138</v>
      </c>
      <c r="Q59">
        <v>5.6782529999999998</v>
      </c>
      <c r="R59">
        <v>22.177088000000001</v>
      </c>
      <c r="S59">
        <v>13.381807999999999</v>
      </c>
      <c r="T59">
        <v>0</v>
      </c>
      <c r="U59">
        <v>414</v>
      </c>
      <c r="V59">
        <v>0</v>
      </c>
      <c r="W59">
        <v>11.0998</v>
      </c>
      <c r="X59">
        <v>117.26090000000001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38.127600000000001</v>
      </c>
      <c r="AH59">
        <v>152.27760000000001</v>
      </c>
      <c r="AI59">
        <v>2.5459999999999998</v>
      </c>
      <c r="AJ59">
        <v>0</v>
      </c>
      <c r="AK59">
        <v>50.76</v>
      </c>
      <c r="AL59">
        <v>79.364599999999996</v>
      </c>
      <c r="AM59">
        <v>10.37074</v>
      </c>
      <c r="AN59">
        <v>0.68867999999999996</v>
      </c>
      <c r="AO59">
        <v>30.87</v>
      </c>
      <c r="AP59">
        <v>9.3513000000000002</v>
      </c>
      <c r="AQ59">
        <v>0</v>
      </c>
      <c r="AR59">
        <v>49.68</v>
      </c>
      <c r="AS59">
        <v>23.541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78.98</v>
      </c>
      <c r="BA59">
        <f t="shared" si="1"/>
        <v>2301.8344149999994</v>
      </c>
      <c r="BB59">
        <v>56</v>
      </c>
      <c r="BD59">
        <v>24.08</v>
      </c>
      <c r="BE59">
        <v>7.63</v>
      </c>
      <c r="BF59">
        <v>2.13</v>
      </c>
      <c r="BG59">
        <v>3.91</v>
      </c>
      <c r="BH59">
        <v>5.81</v>
      </c>
      <c r="BI59">
        <v>4.78</v>
      </c>
      <c r="BJ59">
        <v>1.56</v>
      </c>
      <c r="BK59">
        <v>2.16</v>
      </c>
      <c r="BL59">
        <v>3.36</v>
      </c>
      <c r="BM59">
        <v>1.61</v>
      </c>
      <c r="BN59">
        <v>0.52</v>
      </c>
      <c r="BO59">
        <v>14.44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78.98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119</v>
      </c>
      <c r="L60">
        <v>369</v>
      </c>
      <c r="M60">
        <v>92</v>
      </c>
      <c r="N60">
        <v>118.125</v>
      </c>
      <c r="O60">
        <v>123.66562500000001</v>
      </c>
      <c r="P60">
        <v>138</v>
      </c>
      <c r="Q60">
        <v>5.6782529999999998</v>
      </c>
      <c r="R60">
        <v>22.177088000000001</v>
      </c>
      <c r="S60">
        <v>13.381807999999999</v>
      </c>
      <c r="T60">
        <v>0</v>
      </c>
      <c r="U60">
        <v>414</v>
      </c>
      <c r="V60">
        <v>0</v>
      </c>
      <c r="W60">
        <v>30.2928</v>
      </c>
      <c r="X60">
        <v>117.26090000000001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38.127600000000001</v>
      </c>
      <c r="AH60">
        <v>152.27760000000001</v>
      </c>
      <c r="AI60">
        <v>14.6395</v>
      </c>
      <c r="AJ60">
        <v>0</v>
      </c>
      <c r="AK60">
        <v>50.76</v>
      </c>
      <c r="AL60">
        <v>79.364599999999996</v>
      </c>
      <c r="AM60">
        <v>10.245438</v>
      </c>
      <c r="AN60">
        <v>0.68867999999999996</v>
      </c>
      <c r="AO60">
        <v>30.87</v>
      </c>
      <c r="AP60">
        <v>9.3513000000000002</v>
      </c>
      <c r="AQ60">
        <v>0</v>
      </c>
      <c r="AR60">
        <v>49.68</v>
      </c>
      <c r="AS60">
        <v>23.541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78.98</v>
      </c>
      <c r="BA60">
        <f t="shared" si="1"/>
        <v>2334.8348559999995</v>
      </c>
      <c r="BB60">
        <v>57</v>
      </c>
      <c r="BD60">
        <v>24.08</v>
      </c>
      <c r="BE60">
        <v>7.63</v>
      </c>
      <c r="BF60">
        <v>2.13</v>
      </c>
      <c r="BG60">
        <v>3.91</v>
      </c>
      <c r="BH60">
        <v>5.81</v>
      </c>
      <c r="BI60">
        <v>4.78</v>
      </c>
      <c r="BJ60">
        <v>1.56</v>
      </c>
      <c r="BK60">
        <v>2.16</v>
      </c>
      <c r="BL60">
        <v>3.36</v>
      </c>
      <c r="BM60">
        <v>1.61</v>
      </c>
      <c r="BN60">
        <v>0.52</v>
      </c>
      <c r="BO60">
        <v>14.44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78.98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119</v>
      </c>
      <c r="L61">
        <v>369</v>
      </c>
      <c r="M61">
        <v>92</v>
      </c>
      <c r="N61">
        <v>118.125</v>
      </c>
      <c r="O61">
        <v>123.66562500000001</v>
      </c>
      <c r="P61">
        <v>138</v>
      </c>
      <c r="Q61">
        <v>5.6782529999999998</v>
      </c>
      <c r="R61">
        <v>22.177088000000001</v>
      </c>
      <c r="S61">
        <v>13.381807999999999</v>
      </c>
      <c r="T61">
        <v>0</v>
      </c>
      <c r="U61">
        <v>414</v>
      </c>
      <c r="V61">
        <v>0</v>
      </c>
      <c r="W61">
        <v>30.2928</v>
      </c>
      <c r="X61">
        <v>117.26090000000001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38.127600000000001</v>
      </c>
      <c r="AH61">
        <v>152.27760000000001</v>
      </c>
      <c r="AI61">
        <v>14.6395</v>
      </c>
      <c r="AJ61">
        <v>0</v>
      </c>
      <c r="AK61">
        <v>50.76</v>
      </c>
      <c r="AL61">
        <v>79.364599999999996</v>
      </c>
      <c r="AM61">
        <v>5.2786799999999996</v>
      </c>
      <c r="AN61">
        <v>0.68867999999999996</v>
      </c>
      <c r="AO61">
        <v>30.87</v>
      </c>
      <c r="AP61">
        <v>9.3513000000000002</v>
      </c>
      <c r="AQ61">
        <v>0</v>
      </c>
      <c r="AR61">
        <v>49.68</v>
      </c>
      <c r="AS61">
        <v>23.541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78.98</v>
      </c>
      <c r="BA61">
        <f t="shared" si="1"/>
        <v>2329.8680979999995</v>
      </c>
      <c r="BB61">
        <v>58</v>
      </c>
      <c r="BD61">
        <v>24.08</v>
      </c>
      <c r="BE61">
        <v>7.63</v>
      </c>
      <c r="BF61">
        <v>2.13</v>
      </c>
      <c r="BG61">
        <v>3.91</v>
      </c>
      <c r="BH61">
        <v>5.81</v>
      </c>
      <c r="BI61">
        <v>4.78</v>
      </c>
      <c r="BJ61">
        <v>1.56</v>
      </c>
      <c r="BK61">
        <v>2.16</v>
      </c>
      <c r="BL61">
        <v>3.36</v>
      </c>
      <c r="BM61">
        <v>1.61</v>
      </c>
      <c r="BN61">
        <v>0.52</v>
      </c>
      <c r="BO61">
        <v>14.44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78.98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119</v>
      </c>
      <c r="L62">
        <v>369</v>
      </c>
      <c r="M62">
        <v>92</v>
      </c>
      <c r="N62">
        <v>118.125</v>
      </c>
      <c r="O62">
        <v>123.66562500000001</v>
      </c>
      <c r="P62">
        <v>138</v>
      </c>
      <c r="Q62">
        <v>5.6782529999999998</v>
      </c>
      <c r="R62">
        <v>22.177088000000001</v>
      </c>
      <c r="S62">
        <v>13.381807999999999</v>
      </c>
      <c r="T62">
        <v>0</v>
      </c>
      <c r="U62">
        <v>414</v>
      </c>
      <c r="V62">
        <v>5</v>
      </c>
      <c r="W62">
        <v>30.2928</v>
      </c>
      <c r="X62">
        <v>117.26090000000001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38.127600000000001</v>
      </c>
      <c r="AH62">
        <v>152.27760000000001</v>
      </c>
      <c r="AI62">
        <v>14.6395</v>
      </c>
      <c r="AJ62">
        <v>0</v>
      </c>
      <c r="AK62">
        <v>50.76</v>
      </c>
      <c r="AL62">
        <v>79.364599999999996</v>
      </c>
      <c r="AM62">
        <v>5.2786799999999996</v>
      </c>
      <c r="AN62">
        <v>0.68867999999999996</v>
      </c>
      <c r="AO62">
        <v>30.87</v>
      </c>
      <c r="AP62">
        <v>9.3513000000000002</v>
      </c>
      <c r="AQ62">
        <v>0</v>
      </c>
      <c r="AR62">
        <v>49.68</v>
      </c>
      <c r="AS62">
        <v>23.541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78.88000000000001</v>
      </c>
      <c r="BA62">
        <f t="shared" si="1"/>
        <v>2334.7680979999996</v>
      </c>
      <c r="BB62">
        <v>59</v>
      </c>
      <c r="BD62">
        <v>24.08</v>
      </c>
      <c r="BE62">
        <v>7.63</v>
      </c>
      <c r="BF62">
        <v>2.13</v>
      </c>
      <c r="BG62">
        <v>3.91</v>
      </c>
      <c r="BH62">
        <v>5.81</v>
      </c>
      <c r="BI62">
        <v>4.78</v>
      </c>
      <c r="BJ62">
        <v>1.56</v>
      </c>
      <c r="BK62">
        <v>2.13</v>
      </c>
      <c r="BL62">
        <v>3.29</v>
      </c>
      <c r="BM62">
        <v>1.61</v>
      </c>
      <c r="BN62">
        <v>0.52</v>
      </c>
      <c r="BO62">
        <v>14.44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78.88000000000001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119</v>
      </c>
      <c r="L63">
        <v>369</v>
      </c>
      <c r="M63">
        <v>92</v>
      </c>
      <c r="N63">
        <v>118.125</v>
      </c>
      <c r="O63">
        <v>123.66562500000001</v>
      </c>
      <c r="P63">
        <v>138</v>
      </c>
      <c r="Q63">
        <v>5.6548210000000001</v>
      </c>
      <c r="R63">
        <v>22.177088000000001</v>
      </c>
      <c r="S63">
        <v>13.381807999999999</v>
      </c>
      <c r="T63">
        <v>0</v>
      </c>
      <c r="U63">
        <v>416.25</v>
      </c>
      <c r="V63">
        <v>5</v>
      </c>
      <c r="W63">
        <v>30.2928</v>
      </c>
      <c r="X63">
        <v>117.26090000000001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38.127600000000001</v>
      </c>
      <c r="AH63">
        <v>152.27760000000001</v>
      </c>
      <c r="AI63">
        <v>2.5459999999999998</v>
      </c>
      <c r="AJ63">
        <v>0</v>
      </c>
      <c r="AK63">
        <v>50.76</v>
      </c>
      <c r="AL63">
        <v>79.364599999999996</v>
      </c>
      <c r="AM63">
        <v>5.2786799999999996</v>
      </c>
      <c r="AN63">
        <v>0.68867999999999996</v>
      </c>
      <c r="AO63">
        <v>30.87</v>
      </c>
      <c r="AP63">
        <v>9.3513000000000002</v>
      </c>
      <c r="AQ63">
        <v>0</v>
      </c>
      <c r="AR63">
        <v>49.68</v>
      </c>
      <c r="AS63">
        <v>23.541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78.88000000000001</v>
      </c>
      <c r="BA63">
        <f t="shared" si="1"/>
        <v>2324.9011659999996</v>
      </c>
      <c r="BB63">
        <v>60</v>
      </c>
      <c r="BD63">
        <v>24.08</v>
      </c>
      <c r="BE63">
        <v>7.63</v>
      </c>
      <c r="BF63">
        <v>2.13</v>
      </c>
      <c r="BG63">
        <v>3.91</v>
      </c>
      <c r="BH63">
        <v>5.81</v>
      </c>
      <c r="BI63">
        <v>4.78</v>
      </c>
      <c r="BJ63">
        <v>1.56</v>
      </c>
      <c r="BK63">
        <v>2.13</v>
      </c>
      <c r="BL63">
        <v>3.29</v>
      </c>
      <c r="BM63">
        <v>1.61</v>
      </c>
      <c r="BN63">
        <v>0.52</v>
      </c>
      <c r="BO63">
        <v>14.44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78.88000000000001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119</v>
      </c>
      <c r="L64">
        <v>369</v>
      </c>
      <c r="M64">
        <v>92</v>
      </c>
      <c r="N64">
        <v>118.125</v>
      </c>
      <c r="O64">
        <v>123.66562500000001</v>
      </c>
      <c r="P64">
        <v>138</v>
      </c>
      <c r="Q64">
        <v>5.6548210000000001</v>
      </c>
      <c r="R64">
        <v>22.177088000000001</v>
      </c>
      <c r="S64">
        <v>13.381807999999999</v>
      </c>
      <c r="T64">
        <v>0</v>
      </c>
      <c r="U64">
        <v>416.25</v>
      </c>
      <c r="V64">
        <v>5</v>
      </c>
      <c r="W64">
        <v>30.2928</v>
      </c>
      <c r="X64">
        <v>117.26090000000001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38.127600000000001</v>
      </c>
      <c r="AH64">
        <v>152.27760000000001</v>
      </c>
      <c r="AI64">
        <v>2.5459999999999998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30.87</v>
      </c>
      <c r="AP64">
        <v>9.3513000000000002</v>
      </c>
      <c r="AQ64">
        <v>0</v>
      </c>
      <c r="AR64">
        <v>49.68</v>
      </c>
      <c r="AS64">
        <v>23.541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78.88000000000001</v>
      </c>
      <c r="BA64">
        <f t="shared" si="1"/>
        <v>2324.9011659999996</v>
      </c>
      <c r="BB64">
        <v>61</v>
      </c>
      <c r="BD64">
        <v>24.08</v>
      </c>
      <c r="BE64">
        <v>7.63</v>
      </c>
      <c r="BF64">
        <v>2.13</v>
      </c>
      <c r="BG64">
        <v>3.91</v>
      </c>
      <c r="BH64">
        <v>5.81</v>
      </c>
      <c r="BI64">
        <v>4.78</v>
      </c>
      <c r="BJ64">
        <v>1.56</v>
      </c>
      <c r="BK64">
        <v>2.13</v>
      </c>
      <c r="BL64">
        <v>3.29</v>
      </c>
      <c r="BM64">
        <v>1.61</v>
      </c>
      <c r="BN64">
        <v>0.52</v>
      </c>
      <c r="BO64">
        <v>14.44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78.88000000000001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119</v>
      </c>
      <c r="L65">
        <v>369</v>
      </c>
      <c r="M65">
        <v>92</v>
      </c>
      <c r="N65">
        <v>118.125</v>
      </c>
      <c r="O65">
        <v>123.66562500000001</v>
      </c>
      <c r="P65">
        <v>135.7312</v>
      </c>
      <c r="Q65">
        <v>4.9082980000000003</v>
      </c>
      <c r="R65">
        <v>22.177088000000001</v>
      </c>
      <c r="S65">
        <v>13.381807999999999</v>
      </c>
      <c r="T65">
        <v>0</v>
      </c>
      <c r="U65">
        <v>416.25</v>
      </c>
      <c r="V65">
        <v>5</v>
      </c>
      <c r="W65">
        <v>11.0998</v>
      </c>
      <c r="X65">
        <v>92.729200000000006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38.127600000000001</v>
      </c>
      <c r="AH65">
        <v>152.27760000000001</v>
      </c>
      <c r="AI65">
        <v>0</v>
      </c>
      <c r="AJ65">
        <v>0</v>
      </c>
      <c r="AK65">
        <v>50.76</v>
      </c>
      <c r="AL65">
        <v>63.91</v>
      </c>
      <c r="AM65">
        <v>5.2786799999999996</v>
      </c>
      <c r="AN65">
        <v>0.68867999999999996</v>
      </c>
      <c r="AO65">
        <v>30.87</v>
      </c>
      <c r="AP65">
        <v>9.3513000000000002</v>
      </c>
      <c r="AQ65">
        <v>0</v>
      </c>
      <c r="AR65">
        <v>49.68</v>
      </c>
      <c r="AS65">
        <v>23.541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78.88000000000001</v>
      </c>
      <c r="BA65">
        <f t="shared" si="1"/>
        <v>2253.6067429999998</v>
      </c>
      <c r="BB65">
        <v>62</v>
      </c>
      <c r="BD65">
        <v>24.08</v>
      </c>
      <c r="BE65">
        <v>7.63</v>
      </c>
      <c r="BF65">
        <v>2.13</v>
      </c>
      <c r="BG65">
        <v>3.91</v>
      </c>
      <c r="BH65">
        <v>5.81</v>
      </c>
      <c r="BI65">
        <v>4.78</v>
      </c>
      <c r="BJ65">
        <v>1.56</v>
      </c>
      <c r="BK65">
        <v>2.13</v>
      </c>
      <c r="BL65">
        <v>3.29</v>
      </c>
      <c r="BM65">
        <v>1.61</v>
      </c>
      <c r="BN65">
        <v>0.52</v>
      </c>
      <c r="BO65">
        <v>14.44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78.88000000000001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119</v>
      </c>
      <c r="L66">
        <v>369</v>
      </c>
      <c r="M66">
        <v>92</v>
      </c>
      <c r="N66">
        <v>118.125</v>
      </c>
      <c r="O66">
        <v>123.66562500000001</v>
      </c>
      <c r="P66">
        <v>120.7312</v>
      </c>
      <c r="Q66">
        <v>4.9082980000000003</v>
      </c>
      <c r="R66">
        <v>22.177088000000001</v>
      </c>
      <c r="S66">
        <v>13.381807999999999</v>
      </c>
      <c r="T66">
        <v>0</v>
      </c>
      <c r="U66">
        <v>416.25</v>
      </c>
      <c r="V66">
        <v>5</v>
      </c>
      <c r="W66">
        <v>11.0998</v>
      </c>
      <c r="X66">
        <v>92.729200000000006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38.127600000000001</v>
      </c>
      <c r="AH66">
        <v>152.27760000000001</v>
      </c>
      <c r="AI66">
        <v>0</v>
      </c>
      <c r="AJ66">
        <v>0</v>
      </c>
      <c r="AK66">
        <v>50.76</v>
      </c>
      <c r="AL66">
        <v>63.91</v>
      </c>
      <c r="AM66">
        <v>4.645505</v>
      </c>
      <c r="AN66">
        <v>0.68867999999999996</v>
      </c>
      <c r="AO66">
        <v>30.87</v>
      </c>
      <c r="AP66">
        <v>9.3513000000000002</v>
      </c>
      <c r="AQ66">
        <v>0</v>
      </c>
      <c r="AR66">
        <v>49.68</v>
      </c>
      <c r="AS66">
        <v>23.541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78.88000000000001</v>
      </c>
      <c r="BA66">
        <f t="shared" si="1"/>
        <v>2237.9735679999999</v>
      </c>
      <c r="BB66">
        <v>63</v>
      </c>
      <c r="BD66">
        <v>24.08</v>
      </c>
      <c r="BE66">
        <v>7.63</v>
      </c>
      <c r="BF66">
        <v>2.13</v>
      </c>
      <c r="BG66">
        <v>3.91</v>
      </c>
      <c r="BH66">
        <v>5.81</v>
      </c>
      <c r="BI66">
        <v>4.78</v>
      </c>
      <c r="BJ66">
        <v>1.56</v>
      </c>
      <c r="BK66">
        <v>2.13</v>
      </c>
      <c r="BL66">
        <v>3.29</v>
      </c>
      <c r="BM66">
        <v>1.61</v>
      </c>
      <c r="BN66">
        <v>0.52</v>
      </c>
      <c r="BO66">
        <v>14.44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78.88000000000001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119</v>
      </c>
      <c r="L67">
        <v>369</v>
      </c>
      <c r="M67">
        <v>68.2256</v>
      </c>
      <c r="N67">
        <v>118.125</v>
      </c>
      <c r="O67">
        <v>123.66562500000001</v>
      </c>
      <c r="P67">
        <v>120.7312</v>
      </c>
      <c r="Q67">
        <v>4.9082980000000003</v>
      </c>
      <c r="R67">
        <v>22.177088000000001</v>
      </c>
      <c r="S67">
        <v>13.381807999999999</v>
      </c>
      <c r="T67">
        <v>0</v>
      </c>
      <c r="U67">
        <v>416.25</v>
      </c>
      <c r="V67">
        <v>5</v>
      </c>
      <c r="W67">
        <v>11.0998</v>
      </c>
      <c r="X67">
        <v>92.729200000000006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38.127600000000001</v>
      </c>
      <c r="AH67">
        <v>152.27760000000001</v>
      </c>
      <c r="AI67">
        <v>0</v>
      </c>
      <c r="AJ67">
        <v>0</v>
      </c>
      <c r="AK67">
        <v>50.76</v>
      </c>
      <c r="AL67">
        <v>79.364599999999996</v>
      </c>
      <c r="AM67">
        <v>4.8801129999999997</v>
      </c>
      <c r="AN67">
        <v>0.68867999999999996</v>
      </c>
      <c r="AO67">
        <v>30.87</v>
      </c>
      <c r="AP67">
        <v>9.3513000000000002</v>
      </c>
      <c r="AQ67">
        <v>0</v>
      </c>
      <c r="AR67">
        <v>49.68</v>
      </c>
      <c r="AS67">
        <v>23.944559999999999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78.88000000000001</v>
      </c>
      <c r="BA67">
        <f t="shared" si="1"/>
        <v>2230.2919359999992</v>
      </c>
      <c r="BB67">
        <v>64</v>
      </c>
      <c r="BD67">
        <v>24.08</v>
      </c>
      <c r="BE67">
        <v>7.63</v>
      </c>
      <c r="BF67">
        <v>2.13</v>
      </c>
      <c r="BG67">
        <v>3.91</v>
      </c>
      <c r="BH67">
        <v>5.81</v>
      </c>
      <c r="BI67">
        <v>4.78</v>
      </c>
      <c r="BJ67">
        <v>1.56</v>
      </c>
      <c r="BK67">
        <v>2.13</v>
      </c>
      <c r="BL67">
        <v>3.29</v>
      </c>
      <c r="BM67">
        <v>1.61</v>
      </c>
      <c r="BN67">
        <v>0.52</v>
      </c>
      <c r="BO67">
        <v>14.44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78.88000000000001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119</v>
      </c>
      <c r="L68">
        <v>369</v>
      </c>
      <c r="M68">
        <v>92</v>
      </c>
      <c r="N68">
        <v>118.125</v>
      </c>
      <c r="O68">
        <v>123.66562500000001</v>
      </c>
      <c r="P68">
        <v>138</v>
      </c>
      <c r="Q68">
        <v>1.93</v>
      </c>
      <c r="R68">
        <v>22.177088000000001</v>
      </c>
      <c r="S68">
        <v>12.173658</v>
      </c>
      <c r="T68">
        <v>0</v>
      </c>
      <c r="U68">
        <v>416.25</v>
      </c>
      <c r="V68">
        <v>5</v>
      </c>
      <c r="W68">
        <v>11.0998</v>
      </c>
      <c r="X68">
        <v>92.729200000000006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38.127600000000001</v>
      </c>
      <c r="AH68">
        <v>152.27760000000001</v>
      </c>
      <c r="AI68">
        <v>0</v>
      </c>
      <c r="AJ68">
        <v>0</v>
      </c>
      <c r="AK68">
        <v>50.76</v>
      </c>
      <c r="AL68">
        <v>79.364599999999996</v>
      </c>
      <c r="AM68">
        <v>4.822794</v>
      </c>
      <c r="AN68">
        <v>0.68867999999999996</v>
      </c>
      <c r="AO68">
        <v>30.87</v>
      </c>
      <c r="AP68">
        <v>9.3513000000000002</v>
      </c>
      <c r="AQ68">
        <v>0</v>
      </c>
      <c r="AR68">
        <v>49.68</v>
      </c>
      <c r="AS68">
        <v>23.944559999999999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78.88000000000001</v>
      </c>
      <c r="BA68">
        <f t="shared" ref="BA68:BA99" si="4">SUM(B68:AZ68)</f>
        <v>2267.0913689999998</v>
      </c>
      <c r="BB68">
        <v>65</v>
      </c>
      <c r="BD68">
        <v>24.08</v>
      </c>
      <c r="BE68">
        <v>7.63</v>
      </c>
      <c r="BF68">
        <v>2.13</v>
      </c>
      <c r="BG68">
        <v>3.91</v>
      </c>
      <c r="BH68">
        <v>5.81</v>
      </c>
      <c r="BI68">
        <v>4.78</v>
      </c>
      <c r="BJ68">
        <v>1.56</v>
      </c>
      <c r="BK68">
        <v>2.13</v>
      </c>
      <c r="BL68">
        <v>3.29</v>
      </c>
      <c r="BM68">
        <v>1.61</v>
      </c>
      <c r="BN68">
        <v>0.52</v>
      </c>
      <c r="BO68">
        <v>14.44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78.88000000000001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119</v>
      </c>
      <c r="L69">
        <v>369</v>
      </c>
      <c r="M69">
        <v>92</v>
      </c>
      <c r="N69">
        <v>118.125</v>
      </c>
      <c r="O69">
        <v>123.66562500000001</v>
      </c>
      <c r="P69">
        <v>138</v>
      </c>
      <c r="Q69">
        <v>1.93</v>
      </c>
      <c r="R69">
        <v>18.947823</v>
      </c>
      <c r="S69">
        <v>12.173658</v>
      </c>
      <c r="T69">
        <v>0</v>
      </c>
      <c r="U69">
        <v>416.25</v>
      </c>
      <c r="V69">
        <v>0.28539999999999999</v>
      </c>
      <c r="W69">
        <v>30.2928</v>
      </c>
      <c r="X69">
        <v>147.515625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38.127600000000001</v>
      </c>
      <c r="AH69">
        <v>152.27760000000001</v>
      </c>
      <c r="AI69">
        <v>0</v>
      </c>
      <c r="AJ69">
        <v>0</v>
      </c>
      <c r="AK69">
        <v>50.76</v>
      </c>
      <c r="AL69">
        <v>79.364599999999996</v>
      </c>
      <c r="AM69">
        <v>4.7654750000000003</v>
      </c>
      <c r="AN69">
        <v>0.68867999999999996</v>
      </c>
      <c r="AO69">
        <v>30.87</v>
      </c>
      <c r="AP69">
        <v>9.3513000000000002</v>
      </c>
      <c r="AQ69">
        <v>0</v>
      </c>
      <c r="AR69">
        <v>49.68</v>
      </c>
      <c r="AS69">
        <v>23.944559999999999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78.580000000000013</v>
      </c>
      <c r="BA69">
        <f t="shared" si="4"/>
        <v>2332.7696099999994</v>
      </c>
      <c r="BB69">
        <v>66</v>
      </c>
      <c r="BD69">
        <v>24.08</v>
      </c>
      <c r="BE69">
        <v>7.63</v>
      </c>
      <c r="BF69">
        <v>2.13</v>
      </c>
      <c r="BG69">
        <v>3.91</v>
      </c>
      <c r="BH69">
        <v>5.81</v>
      </c>
      <c r="BI69">
        <v>4.78</v>
      </c>
      <c r="BJ69">
        <v>1.56</v>
      </c>
      <c r="BK69">
        <v>2.13</v>
      </c>
      <c r="BL69">
        <v>2.99</v>
      </c>
      <c r="BM69">
        <v>1.61</v>
      </c>
      <c r="BN69">
        <v>0.52</v>
      </c>
      <c r="BO69">
        <v>14.44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78.580000000000013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119</v>
      </c>
      <c r="L70">
        <v>369</v>
      </c>
      <c r="M70">
        <v>92</v>
      </c>
      <c r="N70">
        <v>118.125</v>
      </c>
      <c r="O70">
        <v>123.66562500000001</v>
      </c>
      <c r="P70">
        <v>138</v>
      </c>
      <c r="Q70">
        <v>1.93</v>
      </c>
      <c r="R70">
        <v>18.947823</v>
      </c>
      <c r="S70">
        <v>12.173658</v>
      </c>
      <c r="T70">
        <v>0</v>
      </c>
      <c r="U70">
        <v>416.25</v>
      </c>
      <c r="V70">
        <v>0</v>
      </c>
      <c r="W70">
        <v>30.2928</v>
      </c>
      <c r="X70">
        <v>147.515625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38.127600000000001</v>
      </c>
      <c r="AH70">
        <v>152.27760000000001</v>
      </c>
      <c r="AI70">
        <v>0</v>
      </c>
      <c r="AJ70">
        <v>0</v>
      </c>
      <c r="AK70">
        <v>50.76</v>
      </c>
      <c r="AL70">
        <v>79.364599999999996</v>
      </c>
      <c r="AM70">
        <v>4.933433</v>
      </c>
      <c r="AN70">
        <v>0.68867999999999996</v>
      </c>
      <c r="AO70">
        <v>30.87</v>
      </c>
      <c r="AP70">
        <v>9.3513000000000002</v>
      </c>
      <c r="AQ70">
        <v>0</v>
      </c>
      <c r="AR70">
        <v>49.68</v>
      </c>
      <c r="AS70">
        <v>23.944559999999999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78.580000000000013</v>
      </c>
      <c r="BA70">
        <f t="shared" si="4"/>
        <v>2332.6521679999996</v>
      </c>
      <c r="BB70">
        <v>67</v>
      </c>
      <c r="BD70">
        <v>24.08</v>
      </c>
      <c r="BE70">
        <v>7.63</v>
      </c>
      <c r="BF70">
        <v>2.13</v>
      </c>
      <c r="BG70">
        <v>3.91</v>
      </c>
      <c r="BH70">
        <v>5.81</v>
      </c>
      <c r="BI70">
        <v>4.78</v>
      </c>
      <c r="BJ70">
        <v>1.56</v>
      </c>
      <c r="BK70">
        <v>2.13</v>
      </c>
      <c r="BL70">
        <v>2.99</v>
      </c>
      <c r="BM70">
        <v>1.61</v>
      </c>
      <c r="BN70">
        <v>0.52</v>
      </c>
      <c r="BO70">
        <v>14.44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78.580000000000013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118.532978</v>
      </c>
      <c r="L71">
        <v>369</v>
      </c>
      <c r="M71">
        <v>68.2256</v>
      </c>
      <c r="N71">
        <v>118.125</v>
      </c>
      <c r="O71">
        <v>123.66562500000001</v>
      </c>
      <c r="P71">
        <v>120.7312</v>
      </c>
      <c r="Q71">
        <v>4.9098819999999996</v>
      </c>
      <c r="R71">
        <v>18.947823</v>
      </c>
      <c r="S71">
        <v>12.185808</v>
      </c>
      <c r="T71">
        <v>0</v>
      </c>
      <c r="U71">
        <v>416.25</v>
      </c>
      <c r="V71">
        <v>1.23</v>
      </c>
      <c r="W71">
        <v>12.237817</v>
      </c>
      <c r="X71">
        <v>110.751217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38.127600000000001</v>
      </c>
      <c r="AH71">
        <v>152.27760000000001</v>
      </c>
      <c r="AI71">
        <v>0</v>
      </c>
      <c r="AJ71">
        <v>0</v>
      </c>
      <c r="AK71">
        <v>50.76</v>
      </c>
      <c r="AL71">
        <v>79.364599999999996</v>
      </c>
      <c r="AM71">
        <v>4.8654500000000001</v>
      </c>
      <c r="AN71">
        <v>0.68867999999999996</v>
      </c>
      <c r="AO71">
        <v>30.87</v>
      </c>
      <c r="AP71">
        <v>9.3513000000000002</v>
      </c>
      <c r="AQ71">
        <v>9.4499999999999993</v>
      </c>
      <c r="AR71">
        <v>49.68</v>
      </c>
      <c r="AS71">
        <v>23.944559999999999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78.410000000000011</v>
      </c>
      <c r="BA71">
        <f t="shared" si="4"/>
        <v>2249.7566039999988</v>
      </c>
      <c r="BB71">
        <v>68</v>
      </c>
      <c r="BD71">
        <v>24.08</v>
      </c>
      <c r="BE71">
        <v>7.63</v>
      </c>
      <c r="BF71">
        <v>2.13</v>
      </c>
      <c r="BG71">
        <v>3.91</v>
      </c>
      <c r="BH71">
        <v>5.81</v>
      </c>
      <c r="BI71">
        <v>4.78</v>
      </c>
      <c r="BJ71">
        <v>1.56</v>
      </c>
      <c r="BK71">
        <v>2.13</v>
      </c>
      <c r="BL71">
        <v>2.99</v>
      </c>
      <c r="BM71">
        <v>1.61</v>
      </c>
      <c r="BN71">
        <v>0.52</v>
      </c>
      <c r="BO71">
        <v>14.27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78.410000000000011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118.53240599999999</v>
      </c>
      <c r="L72">
        <v>369</v>
      </c>
      <c r="M72">
        <v>88.2256</v>
      </c>
      <c r="N72">
        <v>118.125</v>
      </c>
      <c r="O72">
        <v>123.66562500000001</v>
      </c>
      <c r="P72">
        <v>120.7312</v>
      </c>
      <c r="Q72">
        <v>4.9098819999999996</v>
      </c>
      <c r="R72">
        <v>18.947823</v>
      </c>
      <c r="S72">
        <v>12.185808</v>
      </c>
      <c r="T72">
        <v>0</v>
      </c>
      <c r="U72">
        <v>416.25</v>
      </c>
      <c r="V72">
        <v>1.23</v>
      </c>
      <c r="W72">
        <v>11.0998</v>
      </c>
      <c r="X72">
        <v>102.72920000000001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38.127600000000001</v>
      </c>
      <c r="AH72">
        <v>152.27760000000001</v>
      </c>
      <c r="AI72">
        <v>0</v>
      </c>
      <c r="AJ72">
        <v>0</v>
      </c>
      <c r="AK72">
        <v>50.76</v>
      </c>
      <c r="AL72">
        <v>79.364599999999996</v>
      </c>
      <c r="AM72">
        <v>4.957427</v>
      </c>
      <c r="AN72">
        <v>0.68867999999999996</v>
      </c>
      <c r="AO72">
        <v>30.87</v>
      </c>
      <c r="AP72">
        <v>9.3513000000000002</v>
      </c>
      <c r="AQ72">
        <v>15.561</v>
      </c>
      <c r="AR72">
        <v>49.68</v>
      </c>
      <c r="AS72">
        <v>23.944559999999999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78.410000000000011</v>
      </c>
      <c r="BA72">
        <f t="shared" si="4"/>
        <v>2266.7989749999992</v>
      </c>
      <c r="BB72">
        <v>69</v>
      </c>
      <c r="BD72">
        <v>24.08</v>
      </c>
      <c r="BE72">
        <v>7.63</v>
      </c>
      <c r="BF72">
        <v>2.13</v>
      </c>
      <c r="BG72">
        <v>3.91</v>
      </c>
      <c r="BH72">
        <v>5.81</v>
      </c>
      <c r="BI72">
        <v>4.78</v>
      </c>
      <c r="BJ72">
        <v>1.56</v>
      </c>
      <c r="BK72">
        <v>2.13</v>
      </c>
      <c r="BL72">
        <v>2.99</v>
      </c>
      <c r="BM72">
        <v>1.61</v>
      </c>
      <c r="BN72">
        <v>0.52</v>
      </c>
      <c r="BO72">
        <v>14.27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78.410000000000011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118.532978</v>
      </c>
      <c r="L73">
        <v>367.99</v>
      </c>
      <c r="M73">
        <v>92</v>
      </c>
      <c r="N73">
        <v>118.125</v>
      </c>
      <c r="O73">
        <v>123.66562500000001</v>
      </c>
      <c r="P73">
        <v>138</v>
      </c>
      <c r="Q73">
        <v>4.9098819999999996</v>
      </c>
      <c r="R73">
        <v>18.947823</v>
      </c>
      <c r="S73">
        <v>12.185808</v>
      </c>
      <c r="T73">
        <v>0</v>
      </c>
      <c r="U73">
        <v>418.77</v>
      </c>
      <c r="V73">
        <v>1.23</v>
      </c>
      <c r="W73">
        <v>11.0998</v>
      </c>
      <c r="X73">
        <v>118.72920000000001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38.127600000000001</v>
      </c>
      <c r="AH73">
        <v>152.27760000000001</v>
      </c>
      <c r="AI73">
        <v>0</v>
      </c>
      <c r="AJ73">
        <v>0</v>
      </c>
      <c r="AK73">
        <v>50.76</v>
      </c>
      <c r="AL73">
        <v>79.364599999999996</v>
      </c>
      <c r="AM73">
        <v>4.9094389999999999</v>
      </c>
      <c r="AN73">
        <v>0.68867999999999996</v>
      </c>
      <c r="AO73">
        <v>30.87</v>
      </c>
      <c r="AP73">
        <v>9.3513000000000002</v>
      </c>
      <c r="AQ73">
        <v>26.018999999999998</v>
      </c>
      <c r="AR73">
        <v>49.68</v>
      </c>
      <c r="AS73">
        <v>32.553840000000001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78.410000000000011</v>
      </c>
      <c r="BA73">
        <f t="shared" si="4"/>
        <v>2324.3720389999989</v>
      </c>
      <c r="BB73">
        <v>70</v>
      </c>
      <c r="BD73">
        <v>24.08</v>
      </c>
      <c r="BE73">
        <v>7.63</v>
      </c>
      <c r="BF73">
        <v>2.13</v>
      </c>
      <c r="BG73">
        <v>3.91</v>
      </c>
      <c r="BH73">
        <v>5.81</v>
      </c>
      <c r="BI73">
        <v>4.78</v>
      </c>
      <c r="BJ73">
        <v>1.56</v>
      </c>
      <c r="BK73">
        <v>2.13</v>
      </c>
      <c r="BL73">
        <v>2.99</v>
      </c>
      <c r="BM73">
        <v>1.61</v>
      </c>
      <c r="BN73">
        <v>0.52</v>
      </c>
      <c r="BO73">
        <v>14.27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78.410000000000011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118.53240599999999</v>
      </c>
      <c r="L74">
        <v>367.99</v>
      </c>
      <c r="M74">
        <v>92</v>
      </c>
      <c r="N74">
        <v>118.125</v>
      </c>
      <c r="O74">
        <v>123.66562500000001</v>
      </c>
      <c r="P74">
        <v>132.7312</v>
      </c>
      <c r="Q74">
        <v>4.9098819999999996</v>
      </c>
      <c r="R74">
        <v>18.947823</v>
      </c>
      <c r="S74">
        <v>12.185808</v>
      </c>
      <c r="T74">
        <v>0</v>
      </c>
      <c r="U74">
        <v>418.77</v>
      </c>
      <c r="V74">
        <v>1.23</v>
      </c>
      <c r="W74">
        <v>11.0998</v>
      </c>
      <c r="X74">
        <v>102.72920000000001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38.127600000000001</v>
      </c>
      <c r="AH74">
        <v>152.27760000000001</v>
      </c>
      <c r="AI74">
        <v>0</v>
      </c>
      <c r="AJ74">
        <v>0</v>
      </c>
      <c r="AK74">
        <v>50.76</v>
      </c>
      <c r="AL74">
        <v>79.364599999999996</v>
      </c>
      <c r="AM74">
        <v>4.9041069999999998</v>
      </c>
      <c r="AN74">
        <v>0.68867999999999996</v>
      </c>
      <c r="AO74">
        <v>30.87</v>
      </c>
      <c r="AP74">
        <v>9.3513000000000002</v>
      </c>
      <c r="AQ74">
        <v>30.995999999999999</v>
      </c>
      <c r="AR74">
        <v>49.68</v>
      </c>
      <c r="AS74">
        <v>32.553840000000001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78.410000000000011</v>
      </c>
      <c r="BA74">
        <f t="shared" si="4"/>
        <v>2308.0743349999993</v>
      </c>
      <c r="BB74">
        <v>71</v>
      </c>
      <c r="BD74">
        <v>24.08</v>
      </c>
      <c r="BE74">
        <v>7.63</v>
      </c>
      <c r="BF74">
        <v>2.13</v>
      </c>
      <c r="BG74">
        <v>3.91</v>
      </c>
      <c r="BH74">
        <v>5.81</v>
      </c>
      <c r="BI74">
        <v>4.78</v>
      </c>
      <c r="BJ74">
        <v>1.56</v>
      </c>
      <c r="BK74">
        <v>2.13</v>
      </c>
      <c r="BL74">
        <v>2.99</v>
      </c>
      <c r="BM74">
        <v>1.61</v>
      </c>
      <c r="BN74">
        <v>0.52</v>
      </c>
      <c r="BO74">
        <v>14.27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78.410000000000011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120.94280000000001</v>
      </c>
      <c r="L75">
        <v>404.24970000000002</v>
      </c>
      <c r="M75">
        <v>92</v>
      </c>
      <c r="N75">
        <v>118.125</v>
      </c>
      <c r="O75">
        <v>123.66562500000001</v>
      </c>
      <c r="P75">
        <v>121.7312</v>
      </c>
      <c r="Q75">
        <v>8.5643999999999991</v>
      </c>
      <c r="R75">
        <v>21.901696999999999</v>
      </c>
      <c r="S75">
        <v>13.727202</v>
      </c>
      <c r="T75">
        <v>0</v>
      </c>
      <c r="U75">
        <v>418.77</v>
      </c>
      <c r="V75">
        <v>7.6176349999999999</v>
      </c>
      <c r="W75">
        <v>22.90429</v>
      </c>
      <c r="X75">
        <v>102.72920000000001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38.127600000000001</v>
      </c>
      <c r="AH75">
        <v>152.27760000000001</v>
      </c>
      <c r="AI75">
        <v>2.5459999999999998</v>
      </c>
      <c r="AJ75">
        <v>0</v>
      </c>
      <c r="AK75">
        <v>50.76</v>
      </c>
      <c r="AL75">
        <v>79.364599999999996</v>
      </c>
      <c r="AM75">
        <v>4.5162040000000001</v>
      </c>
      <c r="AN75">
        <v>0.68867999999999996</v>
      </c>
      <c r="AO75">
        <v>30.87</v>
      </c>
      <c r="AP75">
        <v>5.5083000000000002</v>
      </c>
      <c r="AQ75">
        <v>30.995999999999999</v>
      </c>
      <c r="AR75">
        <v>53.543999999999997</v>
      </c>
      <c r="AS75">
        <v>32.553840000000001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78.719999999999985</v>
      </c>
      <c r="BA75">
        <f t="shared" si="4"/>
        <v>2364.5754369999995</v>
      </c>
      <c r="BB75">
        <v>72</v>
      </c>
      <c r="BD75">
        <v>25.2</v>
      </c>
      <c r="BE75">
        <v>7.44</v>
      </c>
      <c r="BF75">
        <v>2.2000000000000002</v>
      </c>
      <c r="BG75">
        <v>3.8</v>
      </c>
      <c r="BH75">
        <v>5.82</v>
      </c>
      <c r="BI75">
        <v>4.6900000000000004</v>
      </c>
      <c r="BJ75">
        <v>1.6</v>
      </c>
      <c r="BK75">
        <v>2.12</v>
      </c>
      <c r="BL75">
        <v>2.86</v>
      </c>
      <c r="BM75">
        <v>1.61</v>
      </c>
      <c r="BN75">
        <v>0.5</v>
      </c>
      <c r="BO75">
        <v>13.93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78.719999999999985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120.94280000000001</v>
      </c>
      <c r="L76">
        <v>404.24970000000002</v>
      </c>
      <c r="M76">
        <v>92</v>
      </c>
      <c r="N76">
        <v>118.125</v>
      </c>
      <c r="O76">
        <v>123.66562500000001</v>
      </c>
      <c r="P76">
        <v>138</v>
      </c>
      <c r="Q76">
        <v>12.231809999999999</v>
      </c>
      <c r="R76">
        <v>23.772400000000001</v>
      </c>
      <c r="S76">
        <v>14.7996</v>
      </c>
      <c r="T76">
        <v>0</v>
      </c>
      <c r="U76">
        <v>418.77</v>
      </c>
      <c r="V76">
        <v>11.2654</v>
      </c>
      <c r="W76">
        <v>24.507000000000001</v>
      </c>
      <c r="X76">
        <v>114.72920000000001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38.127600000000001</v>
      </c>
      <c r="AH76">
        <v>152.27760000000001</v>
      </c>
      <c r="AI76">
        <v>2.5459999999999998</v>
      </c>
      <c r="AJ76">
        <v>0</v>
      </c>
      <c r="AK76">
        <v>50.76</v>
      </c>
      <c r="AL76">
        <v>79.364599999999996</v>
      </c>
      <c r="AM76">
        <v>3.9923350000000002</v>
      </c>
      <c r="AN76">
        <v>0.68867999999999996</v>
      </c>
      <c r="AO76">
        <v>30.87</v>
      </c>
      <c r="AP76">
        <v>5.5083000000000002</v>
      </c>
      <c r="AQ76">
        <v>30.995999999999999</v>
      </c>
      <c r="AR76">
        <v>53.543999999999997</v>
      </c>
      <c r="AS76">
        <v>31.612200000000001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78.719999999999985</v>
      </c>
      <c r="BA76">
        <f t="shared" si="4"/>
        <v>2403.2397139999994</v>
      </c>
      <c r="BB76">
        <v>73</v>
      </c>
      <c r="BD76">
        <v>25.2</v>
      </c>
      <c r="BE76">
        <v>7.44</v>
      </c>
      <c r="BF76">
        <v>2.2000000000000002</v>
      </c>
      <c r="BG76">
        <v>3.8</v>
      </c>
      <c r="BH76">
        <v>5.82</v>
      </c>
      <c r="BI76">
        <v>4.6900000000000004</v>
      </c>
      <c r="BJ76">
        <v>1.6</v>
      </c>
      <c r="BK76">
        <v>2.12</v>
      </c>
      <c r="BL76">
        <v>2.86</v>
      </c>
      <c r="BM76">
        <v>1.61</v>
      </c>
      <c r="BN76">
        <v>0.5</v>
      </c>
      <c r="BO76">
        <v>13.93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78.719999999999985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143.74469999999999</v>
      </c>
      <c r="L77">
        <v>404.24970000000002</v>
      </c>
      <c r="M77">
        <v>63.2256</v>
      </c>
      <c r="N77">
        <v>118.125</v>
      </c>
      <c r="O77">
        <v>123.66562500000001</v>
      </c>
      <c r="P77">
        <v>117.7312</v>
      </c>
      <c r="Q77">
        <v>12.231809999999999</v>
      </c>
      <c r="R77">
        <v>23.772400000000001</v>
      </c>
      <c r="S77">
        <v>14.7996</v>
      </c>
      <c r="T77">
        <v>0</v>
      </c>
      <c r="U77">
        <v>418.77</v>
      </c>
      <c r="V77">
        <v>11.2654</v>
      </c>
      <c r="W77">
        <v>29.507000000000001</v>
      </c>
      <c r="X77">
        <v>97.729200000000006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38.127600000000001</v>
      </c>
      <c r="AH77">
        <v>152.27760000000001</v>
      </c>
      <c r="AI77">
        <v>2.5459999999999998</v>
      </c>
      <c r="AJ77">
        <v>0</v>
      </c>
      <c r="AK77">
        <v>50.76</v>
      </c>
      <c r="AL77">
        <v>79.364599999999996</v>
      </c>
      <c r="AM77">
        <v>5.1587100000000001</v>
      </c>
      <c r="AN77">
        <v>0.68867999999999996</v>
      </c>
      <c r="AO77">
        <v>30.87</v>
      </c>
      <c r="AP77">
        <v>5.5083000000000002</v>
      </c>
      <c r="AQ77">
        <v>30.995999999999999</v>
      </c>
      <c r="AR77">
        <v>53.543999999999997</v>
      </c>
      <c r="AS77">
        <v>31.612200000000001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78.59999999999998</v>
      </c>
      <c r="BA77">
        <f t="shared" si="4"/>
        <v>2366.0447889999996</v>
      </c>
      <c r="BB77">
        <v>74</v>
      </c>
      <c r="BD77">
        <v>25.2</v>
      </c>
      <c r="BE77">
        <v>7.44</v>
      </c>
      <c r="BF77">
        <v>2.08</v>
      </c>
      <c r="BG77">
        <v>3.8</v>
      </c>
      <c r="BH77">
        <v>5.82</v>
      </c>
      <c r="BI77">
        <v>4.6900000000000004</v>
      </c>
      <c r="BJ77">
        <v>1.6</v>
      </c>
      <c r="BK77">
        <v>2.12</v>
      </c>
      <c r="BL77">
        <v>2.86</v>
      </c>
      <c r="BM77">
        <v>1.61</v>
      </c>
      <c r="BN77">
        <v>0.5</v>
      </c>
      <c r="BO77">
        <v>13.93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78.59999999999998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143.74469999999999</v>
      </c>
      <c r="L78">
        <v>404.24970000000002</v>
      </c>
      <c r="M78">
        <v>63.2256</v>
      </c>
      <c r="N78">
        <v>118.125</v>
      </c>
      <c r="O78">
        <v>123.66562500000001</v>
      </c>
      <c r="P78">
        <v>117.7312</v>
      </c>
      <c r="Q78">
        <v>12.231809999999999</v>
      </c>
      <c r="R78">
        <v>23.772400000000001</v>
      </c>
      <c r="S78">
        <v>14.7996</v>
      </c>
      <c r="T78">
        <v>0</v>
      </c>
      <c r="U78">
        <v>418.77</v>
      </c>
      <c r="V78">
        <v>11.2654</v>
      </c>
      <c r="W78">
        <v>29.507000000000001</v>
      </c>
      <c r="X78">
        <v>97.729200000000006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38.127600000000001</v>
      </c>
      <c r="AH78">
        <v>152.27760000000001</v>
      </c>
      <c r="AI78">
        <v>2.5459999999999998</v>
      </c>
      <c r="AJ78">
        <v>0</v>
      </c>
      <c r="AK78">
        <v>50.76</v>
      </c>
      <c r="AL78">
        <v>79.364599999999996</v>
      </c>
      <c r="AM78">
        <v>9.8708650000000002</v>
      </c>
      <c r="AN78">
        <v>0.68867999999999996</v>
      </c>
      <c r="AO78">
        <v>30.87</v>
      </c>
      <c r="AP78">
        <v>5.5083000000000002</v>
      </c>
      <c r="AQ78">
        <v>30.995999999999999</v>
      </c>
      <c r="AR78">
        <v>53.543999999999997</v>
      </c>
      <c r="AS78">
        <v>32.553840000000001</v>
      </c>
      <c r="AT78">
        <v>14.474632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78.779999999999973</v>
      </c>
      <c r="BA78">
        <f t="shared" si="4"/>
        <v>2371.3564159999996</v>
      </c>
      <c r="BB78">
        <v>75</v>
      </c>
      <c r="BD78">
        <v>25.2</v>
      </c>
      <c r="BE78">
        <v>7.44</v>
      </c>
      <c r="BF78">
        <v>2.2599999999999998</v>
      </c>
      <c r="BG78">
        <v>3.8</v>
      </c>
      <c r="BH78">
        <v>5.82</v>
      </c>
      <c r="BI78">
        <v>4.6900000000000004</v>
      </c>
      <c r="BJ78">
        <v>1.6</v>
      </c>
      <c r="BK78">
        <v>2.12</v>
      </c>
      <c r="BL78">
        <v>2.86</v>
      </c>
      <c r="BM78">
        <v>1.61</v>
      </c>
      <c r="BN78">
        <v>0.5</v>
      </c>
      <c r="BO78">
        <v>13.93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78.779999999999973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143.74469999999999</v>
      </c>
      <c r="L79">
        <v>404.24970000000002</v>
      </c>
      <c r="M79">
        <v>68.2256</v>
      </c>
      <c r="N79">
        <v>118.125</v>
      </c>
      <c r="O79">
        <v>123.66562500000001</v>
      </c>
      <c r="P79">
        <v>117.7312</v>
      </c>
      <c r="Q79">
        <v>12.231809999999999</v>
      </c>
      <c r="R79">
        <v>23.772400000000001</v>
      </c>
      <c r="S79">
        <v>14.7996</v>
      </c>
      <c r="T79">
        <v>0</v>
      </c>
      <c r="U79">
        <v>418.77</v>
      </c>
      <c r="V79">
        <v>11.2654</v>
      </c>
      <c r="W79">
        <v>29.507000000000001</v>
      </c>
      <c r="X79">
        <v>97.729200000000006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36.591700000000003</v>
      </c>
      <c r="AE79">
        <v>49.436556000000003</v>
      </c>
      <c r="AF79">
        <v>17.748000000000001</v>
      </c>
      <c r="AG79">
        <v>38.127600000000001</v>
      </c>
      <c r="AH79">
        <v>154.5504</v>
      </c>
      <c r="AI79">
        <v>10.183999999999999</v>
      </c>
      <c r="AJ79">
        <v>0</v>
      </c>
      <c r="AK79">
        <v>50.76</v>
      </c>
      <c r="AL79">
        <v>79.364599999999996</v>
      </c>
      <c r="AM79">
        <v>14.545696</v>
      </c>
      <c r="AN79">
        <v>0.68867999999999996</v>
      </c>
      <c r="AO79">
        <v>30.87</v>
      </c>
      <c r="AP79">
        <v>9.3513000000000002</v>
      </c>
      <c r="AQ79">
        <v>30.995999999999999</v>
      </c>
      <c r="AR79">
        <v>49.68</v>
      </c>
      <c r="AS79">
        <v>32.553840000000001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78.95999999999998</v>
      </c>
      <c r="BA79">
        <f t="shared" si="4"/>
        <v>2415.103607</v>
      </c>
      <c r="BB79">
        <v>76</v>
      </c>
      <c r="BD79">
        <v>25.2</v>
      </c>
      <c r="BE79">
        <v>7.44</v>
      </c>
      <c r="BF79">
        <v>2.2000000000000002</v>
      </c>
      <c r="BG79">
        <v>3.8</v>
      </c>
      <c r="BH79">
        <v>5.82</v>
      </c>
      <c r="BI79">
        <v>4.6900000000000004</v>
      </c>
      <c r="BJ79">
        <v>1.6</v>
      </c>
      <c r="BK79">
        <v>2.12</v>
      </c>
      <c r="BL79">
        <v>3.1</v>
      </c>
      <c r="BM79">
        <v>1.61</v>
      </c>
      <c r="BN79">
        <v>0.5</v>
      </c>
      <c r="BO79">
        <v>13.93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78.95999999999998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143.74469999999999</v>
      </c>
      <c r="L80">
        <v>404.24970000000002</v>
      </c>
      <c r="M80">
        <v>78.2256</v>
      </c>
      <c r="N80">
        <v>118.125</v>
      </c>
      <c r="O80">
        <v>123.66562500000001</v>
      </c>
      <c r="P80">
        <v>117.7312</v>
      </c>
      <c r="Q80">
        <v>12.231809999999999</v>
      </c>
      <c r="R80">
        <v>23.772400000000001</v>
      </c>
      <c r="S80">
        <v>14.7996</v>
      </c>
      <c r="T80">
        <v>0</v>
      </c>
      <c r="U80">
        <v>418.77</v>
      </c>
      <c r="V80">
        <v>11.2654</v>
      </c>
      <c r="W80">
        <v>29.507000000000001</v>
      </c>
      <c r="X80">
        <v>97.729200000000006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36.591700000000003</v>
      </c>
      <c r="AE80">
        <v>49.436556000000003</v>
      </c>
      <c r="AF80">
        <v>17.748000000000001</v>
      </c>
      <c r="AG80">
        <v>38.127600000000001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13.877863</v>
      </c>
      <c r="AN80">
        <v>0.68867999999999996</v>
      </c>
      <c r="AO80">
        <v>30.87</v>
      </c>
      <c r="AP80">
        <v>9.3513000000000002</v>
      </c>
      <c r="AQ80">
        <v>30.995999999999999</v>
      </c>
      <c r="AR80">
        <v>49.68</v>
      </c>
      <c r="AS80">
        <v>32.553840000000001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78.95999999999998</v>
      </c>
      <c r="BA80">
        <f t="shared" si="4"/>
        <v>2480.4477740000002</v>
      </c>
      <c r="BB80">
        <v>77</v>
      </c>
      <c r="BD80">
        <v>25.2</v>
      </c>
      <c r="BE80">
        <v>7.44</v>
      </c>
      <c r="BF80">
        <v>2.2000000000000002</v>
      </c>
      <c r="BG80">
        <v>3.8</v>
      </c>
      <c r="BH80">
        <v>5.82</v>
      </c>
      <c r="BI80">
        <v>4.6900000000000004</v>
      </c>
      <c r="BJ80">
        <v>1.6</v>
      </c>
      <c r="BK80">
        <v>2.12</v>
      </c>
      <c r="BL80">
        <v>3.1</v>
      </c>
      <c r="BM80">
        <v>1.61</v>
      </c>
      <c r="BN80">
        <v>0.5</v>
      </c>
      <c r="BO80">
        <v>13.93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78.95999999999998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143.74469999999999</v>
      </c>
      <c r="L81">
        <v>477.24970000000002</v>
      </c>
      <c r="M81">
        <v>92</v>
      </c>
      <c r="N81">
        <v>118.125</v>
      </c>
      <c r="O81">
        <v>123.66562500000001</v>
      </c>
      <c r="P81">
        <v>138</v>
      </c>
      <c r="Q81">
        <v>12.231809999999999</v>
      </c>
      <c r="R81">
        <v>23.772400000000001</v>
      </c>
      <c r="S81">
        <v>14.7996</v>
      </c>
      <c r="T81">
        <v>0</v>
      </c>
      <c r="U81">
        <v>418.77</v>
      </c>
      <c r="V81">
        <v>11.2654</v>
      </c>
      <c r="W81">
        <v>29.507000000000001</v>
      </c>
      <c r="X81">
        <v>134.72919999999999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36.591700000000003</v>
      </c>
      <c r="AE81">
        <v>49.436556000000003</v>
      </c>
      <c r="AF81">
        <v>17.748000000000001</v>
      </c>
      <c r="AG81">
        <v>38.127600000000001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13.709904999999999</v>
      </c>
      <c r="AN81">
        <v>0.68867999999999996</v>
      </c>
      <c r="AO81">
        <v>30.87</v>
      </c>
      <c r="AP81">
        <v>9.3513000000000002</v>
      </c>
      <c r="AQ81">
        <v>30.995999999999999</v>
      </c>
      <c r="AR81">
        <v>49.68</v>
      </c>
      <c r="AS81">
        <v>31.612200000000001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78.95999999999998</v>
      </c>
      <c r="BA81">
        <f t="shared" si="4"/>
        <v>2623.3813760000003</v>
      </c>
      <c r="BB81">
        <v>78</v>
      </c>
      <c r="BD81">
        <v>25.2</v>
      </c>
      <c r="BE81">
        <v>7.44</v>
      </c>
      <c r="BF81">
        <v>2.2000000000000002</v>
      </c>
      <c r="BG81">
        <v>3.8</v>
      </c>
      <c r="BH81">
        <v>5.82</v>
      </c>
      <c r="BI81">
        <v>4.6900000000000004</v>
      </c>
      <c r="BJ81">
        <v>1.6</v>
      </c>
      <c r="BK81">
        <v>2.12</v>
      </c>
      <c r="BL81">
        <v>3.1</v>
      </c>
      <c r="BM81">
        <v>1.61</v>
      </c>
      <c r="BN81">
        <v>0.5</v>
      </c>
      <c r="BO81">
        <v>13.93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78.95999999999998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143.74469999999999</v>
      </c>
      <c r="L82">
        <v>477.24970000000002</v>
      </c>
      <c r="M82">
        <v>92</v>
      </c>
      <c r="N82">
        <v>118.125</v>
      </c>
      <c r="O82">
        <v>123.66562500000001</v>
      </c>
      <c r="P82">
        <v>138</v>
      </c>
      <c r="Q82">
        <v>12.231809999999999</v>
      </c>
      <c r="R82">
        <v>23.772400000000001</v>
      </c>
      <c r="S82">
        <v>14.7996</v>
      </c>
      <c r="T82">
        <v>0</v>
      </c>
      <c r="U82">
        <v>418.77</v>
      </c>
      <c r="V82">
        <v>11.2654</v>
      </c>
      <c r="W82">
        <v>29.507000000000001</v>
      </c>
      <c r="X82">
        <v>130.72919999999999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36.591700000000003</v>
      </c>
      <c r="AE82">
        <v>49.436556000000003</v>
      </c>
      <c r="AF82">
        <v>17.748000000000001</v>
      </c>
      <c r="AG82">
        <v>38.127600000000001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14.017828</v>
      </c>
      <c r="AN82">
        <v>0.68867999999999996</v>
      </c>
      <c r="AO82">
        <v>30.87</v>
      </c>
      <c r="AP82">
        <v>9.3513000000000002</v>
      </c>
      <c r="AQ82">
        <v>30.995999999999999</v>
      </c>
      <c r="AR82">
        <v>49.68</v>
      </c>
      <c r="AS82">
        <v>31.612200000000001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78.95999999999998</v>
      </c>
      <c r="BA82">
        <f t="shared" si="4"/>
        <v>2619.6892990000001</v>
      </c>
      <c r="BB82">
        <v>79</v>
      </c>
      <c r="BD82">
        <v>25.2</v>
      </c>
      <c r="BE82">
        <v>7.44</v>
      </c>
      <c r="BF82">
        <v>2.2000000000000002</v>
      </c>
      <c r="BG82">
        <v>3.8</v>
      </c>
      <c r="BH82">
        <v>5.82</v>
      </c>
      <c r="BI82">
        <v>4.6900000000000004</v>
      </c>
      <c r="BJ82">
        <v>1.6</v>
      </c>
      <c r="BK82">
        <v>2.12</v>
      </c>
      <c r="BL82">
        <v>3.1</v>
      </c>
      <c r="BM82">
        <v>1.61</v>
      </c>
      <c r="BN82">
        <v>0.5</v>
      </c>
      <c r="BO82">
        <v>13.93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78.95999999999998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143.74469999999999</v>
      </c>
      <c r="L83">
        <v>477.24970000000002</v>
      </c>
      <c r="M83">
        <v>92</v>
      </c>
      <c r="N83">
        <v>118.125</v>
      </c>
      <c r="O83">
        <v>123.66562500000001</v>
      </c>
      <c r="P83">
        <v>138</v>
      </c>
      <c r="Q83">
        <v>12.231809999999999</v>
      </c>
      <c r="R83">
        <v>23.772400000000001</v>
      </c>
      <c r="S83">
        <v>14.7996</v>
      </c>
      <c r="T83">
        <v>0</v>
      </c>
      <c r="U83">
        <v>418.77</v>
      </c>
      <c r="V83">
        <v>11.2654</v>
      </c>
      <c r="W83">
        <v>39.506999999999998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36.591700000000003</v>
      </c>
      <c r="AE83">
        <v>49.436556000000003</v>
      </c>
      <c r="AF83">
        <v>17.748000000000001</v>
      </c>
      <c r="AG83">
        <v>38.127600000000001</v>
      </c>
      <c r="AH83">
        <v>154.5504</v>
      </c>
      <c r="AI83">
        <v>66.195999999999998</v>
      </c>
      <c r="AJ83">
        <v>0</v>
      </c>
      <c r="AK83">
        <v>50.76</v>
      </c>
      <c r="AL83">
        <v>79.364599999999996</v>
      </c>
      <c r="AM83">
        <v>14.093809</v>
      </c>
      <c r="AN83">
        <v>0.68867999999999996</v>
      </c>
      <c r="AO83">
        <v>30.87</v>
      </c>
      <c r="AP83">
        <v>9.3513000000000002</v>
      </c>
      <c r="AQ83">
        <v>30.995999999999999</v>
      </c>
      <c r="AR83">
        <v>53.543999999999997</v>
      </c>
      <c r="AS83">
        <v>31.612200000000001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78.95999999999998</v>
      </c>
      <c r="BA83">
        <f t="shared" si="4"/>
        <v>2650.4157049999999</v>
      </c>
      <c r="BB83">
        <v>80</v>
      </c>
      <c r="BD83">
        <v>25.2</v>
      </c>
      <c r="BE83">
        <v>7.44</v>
      </c>
      <c r="BF83">
        <v>2.2000000000000002</v>
      </c>
      <c r="BG83">
        <v>3.8</v>
      </c>
      <c r="BH83">
        <v>5.82</v>
      </c>
      <c r="BI83">
        <v>4.6900000000000004</v>
      </c>
      <c r="BJ83">
        <v>1.6</v>
      </c>
      <c r="BK83">
        <v>2.12</v>
      </c>
      <c r="BL83">
        <v>3.1</v>
      </c>
      <c r="BM83">
        <v>1.61</v>
      </c>
      <c r="BN83">
        <v>0.5</v>
      </c>
      <c r="BO83">
        <v>13.93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78.95999999999998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143.74469999999999</v>
      </c>
      <c r="L84">
        <v>477.24970000000002</v>
      </c>
      <c r="M84">
        <v>92</v>
      </c>
      <c r="N84">
        <v>118.125</v>
      </c>
      <c r="O84">
        <v>123.66562500000001</v>
      </c>
      <c r="P84">
        <v>138</v>
      </c>
      <c r="Q84">
        <v>12.231809999999999</v>
      </c>
      <c r="R84">
        <v>23.772400000000001</v>
      </c>
      <c r="S84">
        <v>14.7996</v>
      </c>
      <c r="T84">
        <v>0</v>
      </c>
      <c r="U84">
        <v>418.77</v>
      </c>
      <c r="V84">
        <v>11.2654</v>
      </c>
      <c r="W84">
        <v>39.506999999999998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36.591700000000003</v>
      </c>
      <c r="AE84">
        <v>49.436556000000003</v>
      </c>
      <c r="AF84">
        <v>17.748000000000001</v>
      </c>
      <c r="AG84">
        <v>38.127600000000001</v>
      </c>
      <c r="AH84">
        <v>154.5504</v>
      </c>
      <c r="AI84">
        <v>66.195999999999998</v>
      </c>
      <c r="AJ84">
        <v>0</v>
      </c>
      <c r="AK84">
        <v>50.76</v>
      </c>
      <c r="AL84">
        <v>79.364599999999996</v>
      </c>
      <c r="AM84">
        <v>14.377738000000001</v>
      </c>
      <c r="AN84">
        <v>0.68867999999999996</v>
      </c>
      <c r="AO84">
        <v>30.87</v>
      </c>
      <c r="AP84">
        <v>9.3513000000000002</v>
      </c>
      <c r="AQ84">
        <v>30.995999999999999</v>
      </c>
      <c r="AR84">
        <v>53.543999999999997</v>
      </c>
      <c r="AS84">
        <v>32.553840000000001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78.95999999999998</v>
      </c>
      <c r="BA84">
        <f t="shared" si="4"/>
        <v>2651.6412740000001</v>
      </c>
      <c r="BB84">
        <v>81</v>
      </c>
      <c r="BD84">
        <v>25.2</v>
      </c>
      <c r="BE84">
        <v>7.44</v>
      </c>
      <c r="BF84">
        <v>2.2000000000000002</v>
      </c>
      <c r="BG84">
        <v>3.8</v>
      </c>
      <c r="BH84">
        <v>5.82</v>
      </c>
      <c r="BI84">
        <v>4.6900000000000004</v>
      </c>
      <c r="BJ84">
        <v>1.6</v>
      </c>
      <c r="BK84">
        <v>2.12</v>
      </c>
      <c r="BL84">
        <v>3.1</v>
      </c>
      <c r="BM84">
        <v>1.61</v>
      </c>
      <c r="BN84">
        <v>0.5</v>
      </c>
      <c r="BO84">
        <v>13.93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78.95999999999998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143.74469999999999</v>
      </c>
      <c r="L85">
        <v>477.24970000000002</v>
      </c>
      <c r="M85">
        <v>92</v>
      </c>
      <c r="N85">
        <v>118.125</v>
      </c>
      <c r="O85">
        <v>123.66562500000001</v>
      </c>
      <c r="P85">
        <v>138</v>
      </c>
      <c r="Q85">
        <v>12.231809999999999</v>
      </c>
      <c r="R85">
        <v>23.772400000000001</v>
      </c>
      <c r="S85">
        <v>14.7996</v>
      </c>
      <c r="T85">
        <v>0</v>
      </c>
      <c r="U85">
        <v>418.77</v>
      </c>
      <c r="V85">
        <v>11.2654</v>
      </c>
      <c r="W85">
        <v>29.507000000000001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36.591700000000003</v>
      </c>
      <c r="AE85">
        <v>49.436556000000003</v>
      </c>
      <c r="AF85">
        <v>17.748000000000001</v>
      </c>
      <c r="AG85">
        <v>38.127600000000001</v>
      </c>
      <c r="AH85">
        <v>154.5504</v>
      </c>
      <c r="AI85">
        <v>66.195999999999998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29.988</v>
      </c>
      <c r="AP85">
        <v>9.3513000000000002</v>
      </c>
      <c r="AQ85">
        <v>30.995999999999999</v>
      </c>
      <c r="AR85">
        <v>49.68</v>
      </c>
      <c r="AS85">
        <v>32.553840000000001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78.95999999999998</v>
      </c>
      <c r="BA85">
        <f t="shared" si="4"/>
        <v>2638.3215839999998</v>
      </c>
      <c r="BB85">
        <v>82</v>
      </c>
      <c r="BD85">
        <v>25.2</v>
      </c>
      <c r="BE85">
        <v>7.44</v>
      </c>
      <c r="BF85">
        <v>2.2000000000000002</v>
      </c>
      <c r="BG85">
        <v>3.8</v>
      </c>
      <c r="BH85">
        <v>5.82</v>
      </c>
      <c r="BI85">
        <v>4.6900000000000004</v>
      </c>
      <c r="BJ85">
        <v>1.6</v>
      </c>
      <c r="BK85">
        <v>2.12</v>
      </c>
      <c r="BL85">
        <v>3.1</v>
      </c>
      <c r="BM85">
        <v>1.61</v>
      </c>
      <c r="BN85">
        <v>0.5</v>
      </c>
      <c r="BO85">
        <v>13.93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78.95999999999998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143.74469999999999</v>
      </c>
      <c r="L86">
        <v>477.24970000000002</v>
      </c>
      <c r="M86">
        <v>92</v>
      </c>
      <c r="N86">
        <v>118.125</v>
      </c>
      <c r="O86">
        <v>123.66562500000001</v>
      </c>
      <c r="P86">
        <v>138</v>
      </c>
      <c r="Q86">
        <v>12.231809999999999</v>
      </c>
      <c r="R86">
        <v>23.772400000000001</v>
      </c>
      <c r="S86">
        <v>14.7996</v>
      </c>
      <c r="T86">
        <v>0</v>
      </c>
      <c r="U86">
        <v>418.77</v>
      </c>
      <c r="V86">
        <v>11.2654</v>
      </c>
      <c r="W86">
        <v>29.507000000000001</v>
      </c>
      <c r="X86">
        <v>107.72920000000001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36.591700000000003</v>
      </c>
      <c r="AE86">
        <v>49.436556000000003</v>
      </c>
      <c r="AF86">
        <v>17.748000000000001</v>
      </c>
      <c r="AG86">
        <v>38.127600000000001</v>
      </c>
      <c r="AH86">
        <v>154.5504</v>
      </c>
      <c r="AI86">
        <v>10.183999999999999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29.988</v>
      </c>
      <c r="AP86">
        <v>9.3513000000000002</v>
      </c>
      <c r="AQ86">
        <v>30.995999999999999</v>
      </c>
      <c r="AR86">
        <v>49.68</v>
      </c>
      <c r="AS86">
        <v>32.553840000000001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78.95999999999998</v>
      </c>
      <c r="BA86">
        <f t="shared" si="4"/>
        <v>2542.5231590000003</v>
      </c>
      <c r="BB86">
        <v>83</v>
      </c>
      <c r="BD86">
        <v>25.2</v>
      </c>
      <c r="BE86">
        <v>7.44</v>
      </c>
      <c r="BF86">
        <v>2.2000000000000002</v>
      </c>
      <c r="BG86">
        <v>3.8</v>
      </c>
      <c r="BH86">
        <v>5.82</v>
      </c>
      <c r="BI86">
        <v>4.6900000000000004</v>
      </c>
      <c r="BJ86">
        <v>1.6</v>
      </c>
      <c r="BK86">
        <v>2.12</v>
      </c>
      <c r="BL86">
        <v>3.1</v>
      </c>
      <c r="BM86">
        <v>1.61</v>
      </c>
      <c r="BN86">
        <v>0.5</v>
      </c>
      <c r="BO86">
        <v>13.93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78.95999999999998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143.74469999999999</v>
      </c>
      <c r="L87">
        <v>477.24970000000002</v>
      </c>
      <c r="M87">
        <v>92</v>
      </c>
      <c r="N87">
        <v>118.125</v>
      </c>
      <c r="O87">
        <v>123.66562500000001</v>
      </c>
      <c r="P87">
        <v>127.7312</v>
      </c>
      <c r="Q87">
        <v>12.231809999999999</v>
      </c>
      <c r="R87">
        <v>23.772400000000001</v>
      </c>
      <c r="S87">
        <v>14.7996</v>
      </c>
      <c r="T87">
        <v>0</v>
      </c>
      <c r="U87">
        <v>418.77</v>
      </c>
      <c r="V87">
        <v>11.2654</v>
      </c>
      <c r="W87">
        <v>29.507000000000001</v>
      </c>
      <c r="X87">
        <v>97.219200000000001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38.127600000000001</v>
      </c>
      <c r="AH87">
        <v>152.27760000000001</v>
      </c>
      <c r="AI87">
        <v>2.5459999999999998</v>
      </c>
      <c r="AJ87">
        <v>0</v>
      </c>
      <c r="AK87">
        <v>50.76</v>
      </c>
      <c r="AL87">
        <v>79.364599999999996</v>
      </c>
      <c r="AM87">
        <v>10.557359999999999</v>
      </c>
      <c r="AN87">
        <v>0.68867999999999996</v>
      </c>
      <c r="AO87">
        <v>30.87</v>
      </c>
      <c r="AP87">
        <v>9.3513000000000002</v>
      </c>
      <c r="AQ87">
        <v>30.995999999999999</v>
      </c>
      <c r="AR87">
        <v>49.68</v>
      </c>
      <c r="AS87">
        <v>31.612200000000001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79.089999999999989</v>
      </c>
      <c r="BA87">
        <f t="shared" si="4"/>
        <v>2483.8670389999997</v>
      </c>
      <c r="BB87">
        <v>84</v>
      </c>
      <c r="BD87">
        <v>25.2</v>
      </c>
      <c r="BE87">
        <v>7.44</v>
      </c>
      <c r="BF87">
        <v>2.2400000000000002</v>
      </c>
      <c r="BG87">
        <v>3.8</v>
      </c>
      <c r="BH87">
        <v>5.82</v>
      </c>
      <c r="BI87">
        <v>4.6900000000000004</v>
      </c>
      <c r="BJ87">
        <v>1.6</v>
      </c>
      <c r="BK87">
        <v>2.12</v>
      </c>
      <c r="BL87">
        <v>3.1</v>
      </c>
      <c r="BM87">
        <v>1.61</v>
      </c>
      <c r="BN87">
        <v>0.5</v>
      </c>
      <c r="BO87">
        <v>14.02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79.089999999999989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143.74469999999999</v>
      </c>
      <c r="L88">
        <v>477.24970000000002</v>
      </c>
      <c r="M88">
        <v>92</v>
      </c>
      <c r="N88">
        <v>118.125</v>
      </c>
      <c r="O88">
        <v>123.66562500000001</v>
      </c>
      <c r="P88">
        <v>117.7312</v>
      </c>
      <c r="Q88">
        <v>12.231809999999999</v>
      </c>
      <c r="R88">
        <v>23.772400000000001</v>
      </c>
      <c r="S88">
        <v>14.7996</v>
      </c>
      <c r="T88">
        <v>0</v>
      </c>
      <c r="U88">
        <v>418.77</v>
      </c>
      <c r="V88">
        <v>11.2654</v>
      </c>
      <c r="W88">
        <v>29.507000000000001</v>
      </c>
      <c r="X88">
        <v>97.219200000000001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38.127600000000001</v>
      </c>
      <c r="AH88">
        <v>152.27760000000001</v>
      </c>
      <c r="AI88">
        <v>2.5459999999999998</v>
      </c>
      <c r="AJ88">
        <v>0</v>
      </c>
      <c r="AK88">
        <v>50.76</v>
      </c>
      <c r="AL88">
        <v>79.364599999999996</v>
      </c>
      <c r="AM88">
        <v>10.557359999999999</v>
      </c>
      <c r="AN88">
        <v>0.68867999999999996</v>
      </c>
      <c r="AO88">
        <v>30.87</v>
      </c>
      <c r="AP88">
        <v>9.3513000000000002</v>
      </c>
      <c r="AQ88">
        <v>30.995999999999999</v>
      </c>
      <c r="AR88">
        <v>49.68</v>
      </c>
      <c r="AS88">
        <v>31.612200000000001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79.089999999999989</v>
      </c>
      <c r="BA88">
        <f t="shared" si="4"/>
        <v>2473.8670389999997</v>
      </c>
      <c r="BB88">
        <v>85</v>
      </c>
      <c r="BD88">
        <v>25.2</v>
      </c>
      <c r="BE88">
        <v>7.44</v>
      </c>
      <c r="BF88">
        <v>2.2400000000000002</v>
      </c>
      <c r="BG88">
        <v>3.8</v>
      </c>
      <c r="BH88">
        <v>5.82</v>
      </c>
      <c r="BI88">
        <v>4.6900000000000004</v>
      </c>
      <c r="BJ88">
        <v>1.6</v>
      </c>
      <c r="BK88">
        <v>2.12</v>
      </c>
      <c r="BL88">
        <v>3.1</v>
      </c>
      <c r="BM88">
        <v>1.61</v>
      </c>
      <c r="BN88">
        <v>0.5</v>
      </c>
      <c r="BO88">
        <v>14.02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79.089999999999989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143.74469999999999</v>
      </c>
      <c r="L89">
        <v>477.24970000000002</v>
      </c>
      <c r="M89">
        <v>92</v>
      </c>
      <c r="N89">
        <v>118.125</v>
      </c>
      <c r="O89">
        <v>123.66562500000001</v>
      </c>
      <c r="P89">
        <v>117.7312</v>
      </c>
      <c r="Q89">
        <v>13.132999999999999</v>
      </c>
      <c r="R89">
        <v>23.772400000000001</v>
      </c>
      <c r="S89">
        <v>14.7996</v>
      </c>
      <c r="T89">
        <v>0</v>
      </c>
      <c r="U89">
        <v>418.77</v>
      </c>
      <c r="V89">
        <v>11.2654</v>
      </c>
      <c r="W89">
        <v>29.507000000000001</v>
      </c>
      <c r="X89">
        <v>97.219200000000001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38.127600000000001</v>
      </c>
      <c r="AH89">
        <v>152.27760000000001</v>
      </c>
      <c r="AI89">
        <v>2.5459999999999998</v>
      </c>
      <c r="AJ89">
        <v>0</v>
      </c>
      <c r="AK89">
        <v>50.76</v>
      </c>
      <c r="AL89">
        <v>79.364599999999996</v>
      </c>
      <c r="AM89">
        <v>10.557359999999999</v>
      </c>
      <c r="AN89">
        <v>0.68867999999999996</v>
      </c>
      <c r="AO89">
        <v>30.87</v>
      </c>
      <c r="AP89">
        <v>9.3513000000000002</v>
      </c>
      <c r="AQ89">
        <v>30.995999999999999</v>
      </c>
      <c r="AR89">
        <v>49.68</v>
      </c>
      <c r="AS89">
        <v>31.612200000000001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78.829999999999984</v>
      </c>
      <c r="BA89">
        <f t="shared" si="4"/>
        <v>2474.5082289999996</v>
      </c>
      <c r="BB89">
        <v>86</v>
      </c>
      <c r="BD89">
        <v>25.2</v>
      </c>
      <c r="BE89">
        <v>7.44</v>
      </c>
      <c r="BF89">
        <v>1.98</v>
      </c>
      <c r="BG89">
        <v>3.8</v>
      </c>
      <c r="BH89">
        <v>5.82</v>
      </c>
      <c r="BI89">
        <v>4.6900000000000004</v>
      </c>
      <c r="BJ89">
        <v>1.6</v>
      </c>
      <c r="BK89">
        <v>2.12</v>
      </c>
      <c r="BL89">
        <v>3.1</v>
      </c>
      <c r="BM89">
        <v>1.61</v>
      </c>
      <c r="BN89">
        <v>0.5</v>
      </c>
      <c r="BO89">
        <v>14.02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78.829999999999984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143.74469999999999</v>
      </c>
      <c r="L90">
        <v>477.24970000000002</v>
      </c>
      <c r="M90">
        <v>92</v>
      </c>
      <c r="N90">
        <v>118.125</v>
      </c>
      <c r="O90">
        <v>123.66562500000001</v>
      </c>
      <c r="P90">
        <v>117.7312</v>
      </c>
      <c r="Q90">
        <v>14.846</v>
      </c>
      <c r="R90">
        <v>23.772400000000001</v>
      </c>
      <c r="S90">
        <v>14.7996</v>
      </c>
      <c r="T90">
        <v>0</v>
      </c>
      <c r="U90">
        <v>418.77</v>
      </c>
      <c r="V90">
        <v>11.2654</v>
      </c>
      <c r="W90">
        <v>29.507000000000001</v>
      </c>
      <c r="X90">
        <v>97.219200000000001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38.127600000000001</v>
      </c>
      <c r="AH90">
        <v>152.27760000000001</v>
      </c>
      <c r="AI90">
        <v>2.5459999999999998</v>
      </c>
      <c r="AJ90">
        <v>0</v>
      </c>
      <c r="AK90">
        <v>50.76</v>
      </c>
      <c r="AL90">
        <v>79.364599999999996</v>
      </c>
      <c r="AM90">
        <v>10.557359999999999</v>
      </c>
      <c r="AN90">
        <v>0.68867999999999996</v>
      </c>
      <c r="AO90">
        <v>30.87</v>
      </c>
      <c r="AP90">
        <v>9.3513000000000002</v>
      </c>
      <c r="AQ90">
        <v>30.995999999999999</v>
      </c>
      <c r="AR90">
        <v>49.68</v>
      </c>
      <c r="AS90">
        <v>31.612200000000001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78.929999999999978</v>
      </c>
      <c r="BA90">
        <f t="shared" si="4"/>
        <v>2476.3212289999992</v>
      </c>
      <c r="BB90">
        <v>87</v>
      </c>
      <c r="BD90">
        <v>25.2</v>
      </c>
      <c r="BE90">
        <v>7.44</v>
      </c>
      <c r="BF90">
        <v>2.08</v>
      </c>
      <c r="BG90">
        <v>3.8</v>
      </c>
      <c r="BH90">
        <v>5.82</v>
      </c>
      <c r="BI90">
        <v>4.6900000000000004</v>
      </c>
      <c r="BJ90">
        <v>1.6</v>
      </c>
      <c r="BK90">
        <v>2.12</v>
      </c>
      <c r="BL90">
        <v>3.1</v>
      </c>
      <c r="BM90">
        <v>1.61</v>
      </c>
      <c r="BN90">
        <v>0.5</v>
      </c>
      <c r="BO90">
        <v>14.02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78.929999999999978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143.74469999999999</v>
      </c>
      <c r="L91">
        <v>477.24970000000002</v>
      </c>
      <c r="M91">
        <v>92</v>
      </c>
      <c r="N91">
        <v>118.125</v>
      </c>
      <c r="O91">
        <v>123.66562500000001</v>
      </c>
      <c r="P91">
        <v>117.7312</v>
      </c>
      <c r="Q91">
        <v>16.559000000000001</v>
      </c>
      <c r="R91">
        <v>23.772400000000001</v>
      </c>
      <c r="S91">
        <v>14.7996</v>
      </c>
      <c r="T91">
        <v>0</v>
      </c>
      <c r="U91">
        <v>418.77</v>
      </c>
      <c r="V91">
        <v>11.2654</v>
      </c>
      <c r="W91">
        <v>29.507000000000001</v>
      </c>
      <c r="X91">
        <v>97.219200000000001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36.591700000000003</v>
      </c>
      <c r="AE91">
        <v>49.436556000000003</v>
      </c>
      <c r="AF91">
        <v>17.748000000000001</v>
      </c>
      <c r="AG91">
        <v>38.127600000000001</v>
      </c>
      <c r="AH91">
        <v>154.5504</v>
      </c>
      <c r="AI91">
        <v>13.3665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30.87</v>
      </c>
      <c r="AP91">
        <v>9.3513000000000002</v>
      </c>
      <c r="AQ91">
        <v>30.995999999999999</v>
      </c>
      <c r="AR91">
        <v>49.68</v>
      </c>
      <c r="AS91">
        <v>32.553840000000001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78.940000000000012</v>
      </c>
      <c r="BA91">
        <f t="shared" si="4"/>
        <v>2520.1160490000002</v>
      </c>
      <c r="BB91">
        <v>88</v>
      </c>
      <c r="BD91">
        <v>24.08</v>
      </c>
      <c r="BE91">
        <v>7.63</v>
      </c>
      <c r="BF91">
        <v>2.13</v>
      </c>
      <c r="BG91">
        <v>3.91</v>
      </c>
      <c r="BH91">
        <v>5.81</v>
      </c>
      <c r="BI91">
        <v>4.78</v>
      </c>
      <c r="BJ91">
        <v>1.56</v>
      </c>
      <c r="BK91">
        <v>2.17</v>
      </c>
      <c r="BL91">
        <v>3.32</v>
      </c>
      <c r="BM91">
        <v>1.61</v>
      </c>
      <c r="BN91">
        <v>0.52</v>
      </c>
      <c r="BO91">
        <v>14.44</v>
      </c>
      <c r="BP91">
        <v>0</v>
      </c>
      <c r="BQ91">
        <v>4.38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78.940000000000012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143.74469999999999</v>
      </c>
      <c r="L92">
        <v>477.24970000000002</v>
      </c>
      <c r="M92">
        <v>92</v>
      </c>
      <c r="N92">
        <v>118.125</v>
      </c>
      <c r="O92">
        <v>123.66562500000001</v>
      </c>
      <c r="P92">
        <v>117.7312</v>
      </c>
      <c r="Q92">
        <v>18.271999999999998</v>
      </c>
      <c r="R92">
        <v>23.772400000000001</v>
      </c>
      <c r="S92">
        <v>14.7996</v>
      </c>
      <c r="T92">
        <v>0</v>
      </c>
      <c r="U92">
        <v>418.77</v>
      </c>
      <c r="V92">
        <v>11.2654</v>
      </c>
      <c r="W92">
        <v>29.507000000000001</v>
      </c>
      <c r="X92">
        <v>97.219200000000001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36.591700000000003</v>
      </c>
      <c r="AE92">
        <v>49.436556000000003</v>
      </c>
      <c r="AF92">
        <v>17.748000000000001</v>
      </c>
      <c r="AG92">
        <v>38.127600000000001</v>
      </c>
      <c r="AH92">
        <v>154.5504</v>
      </c>
      <c r="AI92">
        <v>13.3665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30.87</v>
      </c>
      <c r="AP92">
        <v>9.3513000000000002</v>
      </c>
      <c r="AQ92">
        <v>30.995999999999999</v>
      </c>
      <c r="AR92">
        <v>49.68</v>
      </c>
      <c r="AS92">
        <v>32.553840000000001</v>
      </c>
      <c r="AT92">
        <v>14.872657999999999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78.940000000000012</v>
      </c>
      <c r="BA92">
        <f t="shared" si="4"/>
        <v>2521.7049069999998</v>
      </c>
      <c r="BB92">
        <v>89</v>
      </c>
      <c r="BD92">
        <v>24.08</v>
      </c>
      <c r="BE92">
        <v>7.63</v>
      </c>
      <c r="BF92">
        <v>2.13</v>
      </c>
      <c r="BG92">
        <v>3.91</v>
      </c>
      <c r="BH92">
        <v>5.81</v>
      </c>
      <c r="BI92">
        <v>4.78</v>
      </c>
      <c r="BJ92">
        <v>1.56</v>
      </c>
      <c r="BK92">
        <v>2.17</v>
      </c>
      <c r="BL92">
        <v>3.32</v>
      </c>
      <c r="BM92">
        <v>1.61</v>
      </c>
      <c r="BN92">
        <v>0.52</v>
      </c>
      <c r="BO92">
        <v>14.44</v>
      </c>
      <c r="BP92">
        <v>0</v>
      </c>
      <c r="BQ92">
        <v>4.38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78.940000000000012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143.74469999999999</v>
      </c>
      <c r="L93">
        <v>477.24970000000002</v>
      </c>
      <c r="M93">
        <v>92</v>
      </c>
      <c r="N93">
        <v>118.125</v>
      </c>
      <c r="O93">
        <v>123.66562500000001</v>
      </c>
      <c r="P93">
        <v>117.7312</v>
      </c>
      <c r="Q93">
        <v>19.984999999999999</v>
      </c>
      <c r="R93">
        <v>23.772400000000001</v>
      </c>
      <c r="S93">
        <v>14.7996</v>
      </c>
      <c r="T93">
        <v>0</v>
      </c>
      <c r="U93">
        <v>418.77</v>
      </c>
      <c r="V93">
        <v>11.2654</v>
      </c>
      <c r="W93">
        <v>29.507000000000001</v>
      </c>
      <c r="X93">
        <v>97.219200000000001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36.591700000000003</v>
      </c>
      <c r="AE93">
        <v>49.436556000000003</v>
      </c>
      <c r="AF93">
        <v>17.748000000000001</v>
      </c>
      <c r="AG93">
        <v>38.127600000000001</v>
      </c>
      <c r="AH93">
        <v>154.5504</v>
      </c>
      <c r="AI93">
        <v>13.3665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30.87</v>
      </c>
      <c r="AP93">
        <v>9.3513000000000002</v>
      </c>
      <c r="AQ93">
        <v>30.995999999999999</v>
      </c>
      <c r="AR93">
        <v>49.68</v>
      </c>
      <c r="AS93">
        <v>32.553840000000001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78.77000000000001</v>
      </c>
      <c r="BA93">
        <f t="shared" si="4"/>
        <v>2523.3720490000001</v>
      </c>
      <c r="BB93">
        <v>90</v>
      </c>
      <c r="BD93">
        <v>24.08</v>
      </c>
      <c r="BE93">
        <v>7.63</v>
      </c>
      <c r="BF93">
        <v>1.96</v>
      </c>
      <c r="BG93">
        <v>3.91</v>
      </c>
      <c r="BH93">
        <v>5.81</v>
      </c>
      <c r="BI93">
        <v>4.78</v>
      </c>
      <c r="BJ93">
        <v>1.56</v>
      </c>
      <c r="BK93">
        <v>2.17</v>
      </c>
      <c r="BL93">
        <v>3.32</v>
      </c>
      <c r="BM93">
        <v>1.61</v>
      </c>
      <c r="BN93">
        <v>0.52</v>
      </c>
      <c r="BO93">
        <v>14.44</v>
      </c>
      <c r="BP93">
        <v>0</v>
      </c>
      <c r="BQ93">
        <v>4.38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78.77000000000001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143.74469999999999</v>
      </c>
      <c r="L94">
        <v>477.24970000000002</v>
      </c>
      <c r="M94">
        <v>92</v>
      </c>
      <c r="N94">
        <v>118.125</v>
      </c>
      <c r="O94">
        <v>123.66562500000001</v>
      </c>
      <c r="P94">
        <v>117.7312</v>
      </c>
      <c r="Q94">
        <v>19.984999999999999</v>
      </c>
      <c r="R94">
        <v>23.772400000000001</v>
      </c>
      <c r="S94">
        <v>14.7996</v>
      </c>
      <c r="T94">
        <v>0</v>
      </c>
      <c r="U94">
        <v>418.77</v>
      </c>
      <c r="V94">
        <v>11.2654</v>
      </c>
      <c r="W94">
        <v>29.507000000000001</v>
      </c>
      <c r="X94">
        <v>97.219200000000001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36.591700000000003</v>
      </c>
      <c r="AE94">
        <v>49.436556000000003</v>
      </c>
      <c r="AF94">
        <v>17.748000000000001</v>
      </c>
      <c r="AG94">
        <v>38.127600000000001</v>
      </c>
      <c r="AH94">
        <v>154.5504</v>
      </c>
      <c r="AI94">
        <v>13.3665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30.87</v>
      </c>
      <c r="AP94">
        <v>9.3513000000000002</v>
      </c>
      <c r="AQ94">
        <v>30.995999999999999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78.720000000000013</v>
      </c>
      <c r="BA94">
        <f t="shared" si="4"/>
        <v>2522.6655919999998</v>
      </c>
      <c r="BB94">
        <v>91</v>
      </c>
      <c r="BD94">
        <v>24.08</v>
      </c>
      <c r="BE94">
        <v>7.63</v>
      </c>
      <c r="BF94">
        <v>2.02</v>
      </c>
      <c r="BG94">
        <v>3.91</v>
      </c>
      <c r="BH94">
        <v>5.81</v>
      </c>
      <c r="BI94">
        <v>4.78</v>
      </c>
      <c r="BJ94">
        <v>1.56</v>
      </c>
      <c r="BK94">
        <v>2.13</v>
      </c>
      <c r="BL94">
        <v>3.25</v>
      </c>
      <c r="BM94">
        <v>1.61</v>
      </c>
      <c r="BN94">
        <v>0.52</v>
      </c>
      <c r="BO94">
        <v>14.44</v>
      </c>
      <c r="BP94">
        <v>0</v>
      </c>
      <c r="BQ94">
        <v>4.38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78.720000000000013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143.74469999999999</v>
      </c>
      <c r="L95">
        <v>477.24970000000002</v>
      </c>
      <c r="M95">
        <v>92</v>
      </c>
      <c r="N95">
        <v>118.125</v>
      </c>
      <c r="O95">
        <v>123.66562500000001</v>
      </c>
      <c r="P95">
        <v>138</v>
      </c>
      <c r="Q95">
        <v>19.984999999999999</v>
      </c>
      <c r="R95">
        <v>23.772400000000001</v>
      </c>
      <c r="S95">
        <v>14.7996</v>
      </c>
      <c r="T95">
        <v>0</v>
      </c>
      <c r="U95">
        <v>418.77</v>
      </c>
      <c r="V95">
        <v>11.2654</v>
      </c>
      <c r="W95">
        <v>29.507000000000001</v>
      </c>
      <c r="X95">
        <v>102.72920000000001</v>
      </c>
      <c r="Y95">
        <v>0</v>
      </c>
      <c r="Z95">
        <v>13.2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38.127600000000001</v>
      </c>
      <c r="AH95">
        <v>152.27760000000001</v>
      </c>
      <c r="AI95">
        <v>13.3665</v>
      </c>
      <c r="AJ95">
        <v>0</v>
      </c>
      <c r="AK95">
        <v>50.76</v>
      </c>
      <c r="AL95">
        <v>79.364599999999996</v>
      </c>
      <c r="AM95">
        <v>5.2786799999999996</v>
      </c>
      <c r="AN95">
        <v>0.68867999999999996</v>
      </c>
      <c r="AO95">
        <v>30.87</v>
      </c>
      <c r="AP95">
        <v>9.3513000000000002</v>
      </c>
      <c r="AQ95">
        <v>30.995999999999999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78.40000000000002</v>
      </c>
      <c r="BA95">
        <f t="shared" si="4"/>
        <v>2518.4920320000001</v>
      </c>
      <c r="BB95">
        <v>92</v>
      </c>
      <c r="BD95">
        <v>24.08</v>
      </c>
      <c r="BE95">
        <v>7.63</v>
      </c>
      <c r="BF95">
        <v>2.02</v>
      </c>
      <c r="BG95">
        <v>3.91</v>
      </c>
      <c r="BH95">
        <v>5.81</v>
      </c>
      <c r="BI95">
        <v>4.78</v>
      </c>
      <c r="BJ95">
        <v>1.56</v>
      </c>
      <c r="BK95">
        <v>2.13</v>
      </c>
      <c r="BL95">
        <v>2.93</v>
      </c>
      <c r="BM95">
        <v>1.61</v>
      </c>
      <c r="BN95">
        <v>0.52</v>
      </c>
      <c r="BO95">
        <v>14.44</v>
      </c>
      <c r="BP95">
        <v>0</v>
      </c>
      <c r="BQ95">
        <v>4.38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78.40000000000002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143.74469999999999</v>
      </c>
      <c r="L96">
        <v>477.24970000000002</v>
      </c>
      <c r="M96">
        <v>92</v>
      </c>
      <c r="N96">
        <v>118.125</v>
      </c>
      <c r="O96">
        <v>123.66562500000001</v>
      </c>
      <c r="P96">
        <v>138</v>
      </c>
      <c r="Q96">
        <v>19.984999999999999</v>
      </c>
      <c r="R96">
        <v>23.772400000000001</v>
      </c>
      <c r="S96">
        <v>14.7996</v>
      </c>
      <c r="T96">
        <v>0</v>
      </c>
      <c r="U96">
        <v>418.77</v>
      </c>
      <c r="V96">
        <v>11.2654</v>
      </c>
      <c r="W96">
        <v>29.507000000000001</v>
      </c>
      <c r="X96">
        <v>102.72920000000001</v>
      </c>
      <c r="Y96">
        <v>0</v>
      </c>
      <c r="Z96">
        <v>13.2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38.127600000000001</v>
      </c>
      <c r="AH96">
        <v>152.27760000000001</v>
      </c>
      <c r="AI96">
        <v>13.3665</v>
      </c>
      <c r="AJ96">
        <v>0</v>
      </c>
      <c r="AK96">
        <v>50.76</v>
      </c>
      <c r="AL96">
        <v>79.364599999999996</v>
      </c>
      <c r="AM96">
        <v>5.2786799999999996</v>
      </c>
      <c r="AN96">
        <v>0.68867999999999996</v>
      </c>
      <c r="AO96">
        <v>30.87</v>
      </c>
      <c r="AP96">
        <v>9.3513000000000002</v>
      </c>
      <c r="AQ96">
        <v>30.995999999999999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78.280000000000015</v>
      </c>
      <c r="BA96">
        <f t="shared" si="4"/>
        <v>2518.3720320000002</v>
      </c>
      <c r="BB96">
        <v>93</v>
      </c>
      <c r="BD96">
        <v>24.08</v>
      </c>
      <c r="BE96">
        <v>7.63</v>
      </c>
      <c r="BF96">
        <v>2.02</v>
      </c>
      <c r="BG96">
        <v>3.91</v>
      </c>
      <c r="BH96">
        <v>5.81</v>
      </c>
      <c r="BI96">
        <v>4.78</v>
      </c>
      <c r="BJ96">
        <v>1.56</v>
      </c>
      <c r="BK96">
        <v>2.13</v>
      </c>
      <c r="BL96">
        <v>2.81</v>
      </c>
      <c r="BM96">
        <v>1.61</v>
      </c>
      <c r="BN96">
        <v>0.52</v>
      </c>
      <c r="BO96">
        <v>14.44</v>
      </c>
      <c r="BP96">
        <v>0</v>
      </c>
      <c r="BQ96">
        <v>4.38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78.280000000000015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143.74469999999999</v>
      </c>
      <c r="L97">
        <v>477.24970000000002</v>
      </c>
      <c r="M97">
        <v>92</v>
      </c>
      <c r="N97">
        <v>118.125</v>
      </c>
      <c r="O97">
        <v>123.66562500000001</v>
      </c>
      <c r="P97">
        <v>138</v>
      </c>
      <c r="Q97">
        <v>19.984999999999999</v>
      </c>
      <c r="R97">
        <v>23.772400000000001</v>
      </c>
      <c r="S97">
        <v>14.7996</v>
      </c>
      <c r="T97">
        <v>0</v>
      </c>
      <c r="U97">
        <v>418.77</v>
      </c>
      <c r="V97">
        <v>11.2654</v>
      </c>
      <c r="W97">
        <v>29.507000000000001</v>
      </c>
      <c r="X97">
        <v>102.72920000000001</v>
      </c>
      <c r="Y97">
        <v>0</v>
      </c>
      <c r="Z97">
        <v>13.2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38.127600000000001</v>
      </c>
      <c r="AH97">
        <v>152.27760000000001</v>
      </c>
      <c r="AI97">
        <v>14.6395</v>
      </c>
      <c r="AJ97">
        <v>0</v>
      </c>
      <c r="AK97">
        <v>50.76</v>
      </c>
      <c r="AL97">
        <v>79.364599999999996</v>
      </c>
      <c r="AM97">
        <v>5.2786799999999996</v>
      </c>
      <c r="AN97">
        <v>0.68867999999999996</v>
      </c>
      <c r="AO97">
        <v>30.87</v>
      </c>
      <c r="AP97">
        <v>9.3513000000000002</v>
      </c>
      <c r="AQ97">
        <v>30.995999999999999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78.15000000000002</v>
      </c>
      <c r="BA97">
        <f t="shared" si="4"/>
        <v>2519.5150320000002</v>
      </c>
      <c r="BB97">
        <v>94</v>
      </c>
      <c r="BD97">
        <v>24.08</v>
      </c>
      <c r="BE97">
        <v>7.63</v>
      </c>
      <c r="BF97">
        <v>2.02</v>
      </c>
      <c r="BG97">
        <v>3.91</v>
      </c>
      <c r="BH97">
        <v>5.81</v>
      </c>
      <c r="BI97">
        <v>4.78</v>
      </c>
      <c r="BJ97">
        <v>1.56</v>
      </c>
      <c r="BK97">
        <v>2.13</v>
      </c>
      <c r="BL97">
        <v>2.68</v>
      </c>
      <c r="BM97">
        <v>1.61</v>
      </c>
      <c r="BN97">
        <v>0.52</v>
      </c>
      <c r="BO97">
        <v>14.44</v>
      </c>
      <c r="BP97">
        <v>0</v>
      </c>
      <c r="BQ97">
        <v>4.38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78.15000000000002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143.74469999999999</v>
      </c>
      <c r="L98">
        <v>477.24970000000002</v>
      </c>
      <c r="M98">
        <v>92</v>
      </c>
      <c r="N98">
        <v>118.125</v>
      </c>
      <c r="O98">
        <v>123.66562500000001</v>
      </c>
      <c r="P98">
        <v>138</v>
      </c>
      <c r="Q98">
        <v>19.984999999999999</v>
      </c>
      <c r="R98">
        <v>23.772400000000001</v>
      </c>
      <c r="S98">
        <v>14.7996</v>
      </c>
      <c r="T98">
        <v>0</v>
      </c>
      <c r="U98">
        <v>418.77</v>
      </c>
      <c r="V98">
        <v>11.2654</v>
      </c>
      <c r="W98">
        <v>29.507000000000001</v>
      </c>
      <c r="X98">
        <v>97.219200000000001</v>
      </c>
      <c r="Y98">
        <v>0</v>
      </c>
      <c r="Z98">
        <v>13.2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38.127600000000001</v>
      </c>
      <c r="AH98">
        <v>152.27760000000001</v>
      </c>
      <c r="AI98">
        <v>14.6395</v>
      </c>
      <c r="AJ98">
        <v>0</v>
      </c>
      <c r="AK98">
        <v>50.76</v>
      </c>
      <c r="AL98">
        <v>79.364599999999996</v>
      </c>
      <c r="AM98">
        <v>5.2786799999999996</v>
      </c>
      <c r="AN98">
        <v>0.68867999999999996</v>
      </c>
      <c r="AO98">
        <v>30.87</v>
      </c>
      <c r="AP98">
        <v>9.3513000000000002</v>
      </c>
      <c r="AQ98">
        <v>30.995999999999999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78.030000000000015</v>
      </c>
      <c r="BA98">
        <f t="shared" si="4"/>
        <v>2513.8850320000001</v>
      </c>
      <c r="BB98">
        <v>95</v>
      </c>
      <c r="BD98">
        <v>24.08</v>
      </c>
      <c r="BE98">
        <v>7.63</v>
      </c>
      <c r="BF98">
        <v>2.02</v>
      </c>
      <c r="BG98">
        <v>3.91</v>
      </c>
      <c r="BH98">
        <v>5.81</v>
      </c>
      <c r="BI98">
        <v>4.78</v>
      </c>
      <c r="BJ98">
        <v>1.56</v>
      </c>
      <c r="BK98">
        <v>2.13</v>
      </c>
      <c r="BL98">
        <v>2.56</v>
      </c>
      <c r="BM98">
        <v>1.61</v>
      </c>
      <c r="BN98">
        <v>0.52</v>
      </c>
      <c r="BO98">
        <v>14.44</v>
      </c>
      <c r="BP98">
        <v>0</v>
      </c>
      <c r="BQ98">
        <v>4.38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78.030000000000015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1.2106400000000002E-2</v>
      </c>
      <c r="K99">
        <f t="shared" si="6"/>
        <v>3.1345425947499961</v>
      </c>
      <c r="L99">
        <f t="shared" si="6"/>
        <v>9.4311019002500007</v>
      </c>
      <c r="M99">
        <f t="shared" si="6"/>
        <v>2.0738460000000001</v>
      </c>
      <c r="N99">
        <f t="shared" si="6"/>
        <v>2.7792140250000004</v>
      </c>
      <c r="O99">
        <f t="shared" si="6"/>
        <v>2.940726362499996</v>
      </c>
      <c r="P99">
        <f t="shared" si="6"/>
        <v>3.193935600000001</v>
      </c>
      <c r="Q99">
        <f t="shared" si="6"/>
        <v>0.22510402349999994</v>
      </c>
      <c r="R99">
        <f t="shared" si="6"/>
        <v>0.54910629774999953</v>
      </c>
      <c r="S99">
        <f t="shared" si="6"/>
        <v>0.34020126125000033</v>
      </c>
      <c r="T99">
        <f t="shared" si="6"/>
        <v>0</v>
      </c>
      <c r="U99">
        <f t="shared" si="6"/>
        <v>9.9917099999999888</v>
      </c>
      <c r="V99">
        <f t="shared" si="6"/>
        <v>0.13500461950000001</v>
      </c>
      <c r="W99">
        <f t="shared" si="6"/>
        <v>0.54341962675</v>
      </c>
      <c r="X99">
        <f t="shared" si="6"/>
        <v>2.2942977354999989</v>
      </c>
      <c r="Y99">
        <f t="shared" si="6"/>
        <v>0</v>
      </c>
      <c r="Z99">
        <f t="shared" si="6"/>
        <v>0.27382905000000007</v>
      </c>
      <c r="AA99">
        <f t="shared" si="6"/>
        <v>0.8751485699999989</v>
      </c>
      <c r="AB99">
        <f t="shared" si="6"/>
        <v>0.94824287999999868</v>
      </c>
      <c r="AC99">
        <f t="shared" si="6"/>
        <v>0.70200376799999975</v>
      </c>
      <c r="AD99">
        <f t="shared" si="6"/>
        <v>0.87820079999999889</v>
      </c>
      <c r="AE99">
        <f t="shared" si="6"/>
        <v>1.1864773440000005</v>
      </c>
      <c r="AF99">
        <f t="shared" si="6"/>
        <v>0.23121700000000039</v>
      </c>
      <c r="AG99">
        <f t="shared" si="6"/>
        <v>0.91506239999999817</v>
      </c>
      <c r="AH99">
        <f t="shared" si="6"/>
        <v>3.6614807999999979</v>
      </c>
      <c r="AI99">
        <f t="shared" si="6"/>
        <v>0.38317300000000026</v>
      </c>
      <c r="AJ99">
        <f t="shared" si="6"/>
        <v>0</v>
      </c>
      <c r="AK99">
        <f t="shared" si="6"/>
        <v>1.2182400000000029</v>
      </c>
      <c r="AL99">
        <f t="shared" si="6"/>
        <v>1.8804355499999976</v>
      </c>
      <c r="AM99">
        <f t="shared" si="6"/>
        <v>0.26201781250000006</v>
      </c>
      <c r="AN99">
        <f t="shared" si="6"/>
        <v>1.6528319999999989E-2</v>
      </c>
      <c r="AO99">
        <f t="shared" si="6"/>
        <v>0.7235339999999989</v>
      </c>
      <c r="AP99">
        <f t="shared" si="6"/>
        <v>0.21011602500000018</v>
      </c>
      <c r="AQ99">
        <f t="shared" si="6"/>
        <v>0.26459999999999989</v>
      </c>
      <c r="AR99">
        <f t="shared" si="6"/>
        <v>1.2039119999999996</v>
      </c>
      <c r="AS99">
        <f t="shared" si="6"/>
        <v>0.62325133875000005</v>
      </c>
      <c r="AT99">
        <f t="shared" si="6"/>
        <v>0.35730597949999943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1.8901099999999997</v>
      </c>
      <c r="BA99">
        <f t="shared" si="4"/>
        <v>56.349203084499983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5.1574999999999954E-2</v>
      </c>
      <c r="BG99">
        <f t="shared" si="7"/>
        <v>9.2960000000000098E-2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4.8717499999999976E-2</v>
      </c>
      <c r="BL99">
        <f t="shared" si="7"/>
        <v>7.7722500000000083E-2</v>
      </c>
      <c r="BM99">
        <f t="shared" si="7"/>
        <v>3.8640000000000049E-2</v>
      </c>
      <c r="BN99">
        <f t="shared" si="7"/>
        <v>1.232000000000001E-2</v>
      </c>
      <c r="BO99">
        <f t="shared" si="7"/>
        <v>0.34071500000000071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1.0980000000000018E-2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1.8901099999999997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5.8486019999999996</v>
      </c>
      <c r="K3">
        <v>208.245183</v>
      </c>
      <c r="L3">
        <v>381.31566099999998</v>
      </c>
      <c r="M3">
        <v>88.8904</v>
      </c>
      <c r="N3">
        <v>114.132375</v>
      </c>
      <c r="O3">
        <v>119.485727</v>
      </c>
      <c r="P3">
        <v>133.3356</v>
      </c>
      <c r="Q3">
        <v>21.084233000000001</v>
      </c>
      <c r="R3">
        <v>32.435333999999997</v>
      </c>
      <c r="S3">
        <v>25.498114999999999</v>
      </c>
      <c r="T3">
        <v>0</v>
      </c>
      <c r="U3">
        <v>400.0068</v>
      </c>
      <c r="V3">
        <v>19.681494000000001</v>
      </c>
      <c r="W3">
        <v>42.813288</v>
      </c>
      <c r="X3">
        <v>142.28348199999999</v>
      </c>
      <c r="Y3">
        <v>0</v>
      </c>
      <c r="Z3">
        <v>12.75384</v>
      </c>
      <c r="AA3">
        <v>40.723475000000001</v>
      </c>
      <c r="AB3">
        <v>38.174678</v>
      </c>
      <c r="AC3">
        <v>28.080484999999999</v>
      </c>
      <c r="AD3">
        <v>35.354900999999998</v>
      </c>
      <c r="AE3">
        <v>47.765599999999999</v>
      </c>
      <c r="AF3">
        <v>8.5740590000000001</v>
      </c>
      <c r="AG3">
        <v>36.838887</v>
      </c>
      <c r="AH3">
        <v>147.130617</v>
      </c>
      <c r="AI3">
        <v>14.144685000000001</v>
      </c>
      <c r="AJ3">
        <v>0</v>
      </c>
      <c r="AK3">
        <v>49.044311999999998</v>
      </c>
      <c r="AL3">
        <v>79.713431999999997</v>
      </c>
      <c r="AM3">
        <v>15.269871</v>
      </c>
      <c r="AN3">
        <v>0.66540299999999997</v>
      </c>
      <c r="AO3">
        <v>30.110657</v>
      </c>
      <c r="AP3">
        <v>4.0844170000000002</v>
      </c>
      <c r="AQ3">
        <v>29.948335</v>
      </c>
      <c r="AR3">
        <v>51.734212999999997</v>
      </c>
      <c r="AS3">
        <v>23.39518</v>
      </c>
      <c r="AT3">
        <v>14.489908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75.78</v>
      </c>
      <c r="BA3">
        <f>SUM(B3:AZ3)</f>
        <v>2518.8332490000012</v>
      </c>
      <c r="BD3">
        <v>23.27</v>
      </c>
      <c r="BE3">
        <v>7.37</v>
      </c>
      <c r="BF3">
        <v>2.06</v>
      </c>
      <c r="BG3">
        <v>3.78</v>
      </c>
      <c r="BH3">
        <v>5.61</v>
      </c>
      <c r="BI3">
        <v>4.62</v>
      </c>
      <c r="BJ3">
        <v>1.51</v>
      </c>
      <c r="BK3">
        <v>1.94</v>
      </c>
      <c r="BL3">
        <v>3.25</v>
      </c>
      <c r="BM3">
        <v>1.56</v>
      </c>
      <c r="BN3">
        <v>0.5</v>
      </c>
      <c r="BO3">
        <v>13.56</v>
      </c>
      <c r="BP3">
        <v>0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75.78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5.8486019999999996</v>
      </c>
      <c r="K4">
        <v>208.245183</v>
      </c>
      <c r="L4">
        <v>381.31566099999998</v>
      </c>
      <c r="M4">
        <v>88.8904</v>
      </c>
      <c r="N4">
        <v>114.132375</v>
      </c>
      <c r="O4">
        <v>119.485727</v>
      </c>
      <c r="P4">
        <v>133.3356</v>
      </c>
      <c r="Q4">
        <v>21.084233000000001</v>
      </c>
      <c r="R4">
        <v>32.435333999999997</v>
      </c>
      <c r="S4">
        <v>25.498114999999999</v>
      </c>
      <c r="T4">
        <v>0</v>
      </c>
      <c r="U4">
        <v>400.0068</v>
      </c>
      <c r="V4">
        <v>19.681494000000001</v>
      </c>
      <c r="W4">
        <v>42.813288</v>
      </c>
      <c r="X4">
        <v>142.28348199999999</v>
      </c>
      <c r="Y4">
        <v>0</v>
      </c>
      <c r="Z4">
        <v>12.75384</v>
      </c>
      <c r="AA4">
        <v>40.723475000000001</v>
      </c>
      <c r="AB4">
        <v>38.174678</v>
      </c>
      <c r="AC4">
        <v>28.080484999999999</v>
      </c>
      <c r="AD4">
        <v>35.354900999999998</v>
      </c>
      <c r="AE4">
        <v>47.765599999999999</v>
      </c>
      <c r="AF4">
        <v>8.5740590000000001</v>
      </c>
      <c r="AG4">
        <v>36.838887</v>
      </c>
      <c r="AH4">
        <v>147.130617</v>
      </c>
      <c r="AI4">
        <v>14.144685000000001</v>
      </c>
      <c r="AJ4">
        <v>0</v>
      </c>
      <c r="AK4">
        <v>49.044311999999998</v>
      </c>
      <c r="AL4">
        <v>79.713431999999997</v>
      </c>
      <c r="AM4">
        <v>15.269871</v>
      </c>
      <c r="AN4">
        <v>0.66540299999999997</v>
      </c>
      <c r="AO4">
        <v>30.110657</v>
      </c>
      <c r="AP4">
        <v>4.0844170000000002</v>
      </c>
      <c r="AQ4">
        <v>29.948335</v>
      </c>
      <c r="AR4">
        <v>51.734212999999997</v>
      </c>
      <c r="AS4">
        <v>23.39518</v>
      </c>
      <c r="AT4">
        <v>14.489908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75.78</v>
      </c>
      <c r="BA4">
        <f t="shared" ref="BA4:BA67" si="1">SUM(B4:AZ4)</f>
        <v>2518.8332490000012</v>
      </c>
      <c r="BD4">
        <v>23.27</v>
      </c>
      <c r="BE4">
        <v>7.37</v>
      </c>
      <c r="BF4">
        <v>2.06</v>
      </c>
      <c r="BG4">
        <v>3.78</v>
      </c>
      <c r="BH4">
        <v>5.61</v>
      </c>
      <c r="BI4">
        <v>4.62</v>
      </c>
      <c r="BJ4">
        <v>1.51</v>
      </c>
      <c r="BK4">
        <v>1.94</v>
      </c>
      <c r="BL4">
        <v>3.25</v>
      </c>
      <c r="BM4">
        <v>1.56</v>
      </c>
      <c r="BN4">
        <v>0.5</v>
      </c>
      <c r="BO4">
        <v>13.56</v>
      </c>
      <c r="BP4">
        <v>0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75.78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5.8486019999999996</v>
      </c>
      <c r="K5">
        <v>144.68332899999999</v>
      </c>
      <c r="L5">
        <v>381.89026000000001</v>
      </c>
      <c r="M5">
        <v>88.8904</v>
      </c>
      <c r="N5">
        <v>114.132375</v>
      </c>
      <c r="O5">
        <v>119.485727</v>
      </c>
      <c r="P5">
        <v>133.3356</v>
      </c>
      <c r="Q5">
        <v>11.818375</v>
      </c>
      <c r="R5">
        <v>22.968893000000001</v>
      </c>
      <c r="S5">
        <v>14.299374</v>
      </c>
      <c r="T5">
        <v>0</v>
      </c>
      <c r="U5">
        <v>400.0068</v>
      </c>
      <c r="V5">
        <v>11.324871999999999</v>
      </c>
      <c r="W5">
        <v>42.813288</v>
      </c>
      <c r="X5">
        <v>142.28348199999999</v>
      </c>
      <c r="Y5">
        <v>0</v>
      </c>
      <c r="Z5">
        <v>12.75384</v>
      </c>
      <c r="AA5">
        <v>40.723475000000001</v>
      </c>
      <c r="AB5">
        <v>38.174678</v>
      </c>
      <c r="AC5">
        <v>28.080484999999999</v>
      </c>
      <c r="AD5">
        <v>35.354900999999998</v>
      </c>
      <c r="AE5">
        <v>47.765599999999999</v>
      </c>
      <c r="AF5">
        <v>8.5740590000000001</v>
      </c>
      <c r="AG5">
        <v>36.838887</v>
      </c>
      <c r="AH5">
        <v>147.130617</v>
      </c>
      <c r="AI5">
        <v>14.144685000000001</v>
      </c>
      <c r="AJ5">
        <v>0</v>
      </c>
      <c r="AK5">
        <v>49.044311999999998</v>
      </c>
      <c r="AL5">
        <v>79.713431999999997</v>
      </c>
      <c r="AM5">
        <v>15.269871</v>
      </c>
      <c r="AN5">
        <v>0.66540299999999997</v>
      </c>
      <c r="AO5">
        <v>30.110657</v>
      </c>
      <c r="AP5">
        <v>4.0844170000000002</v>
      </c>
      <c r="AQ5">
        <v>29.948335</v>
      </c>
      <c r="AR5">
        <v>48.000816</v>
      </c>
      <c r="AS5">
        <v>23.39518</v>
      </c>
      <c r="AT5">
        <v>14.489908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75.73</v>
      </c>
      <c r="BA5">
        <f t="shared" si="1"/>
        <v>2413.7749350000004</v>
      </c>
      <c r="BD5">
        <v>23.27</v>
      </c>
      <c r="BE5">
        <v>7.37</v>
      </c>
      <c r="BF5">
        <v>2.06</v>
      </c>
      <c r="BG5">
        <v>3.78</v>
      </c>
      <c r="BH5">
        <v>5.61</v>
      </c>
      <c r="BI5">
        <v>4.62</v>
      </c>
      <c r="BJ5">
        <v>1.51</v>
      </c>
      <c r="BK5">
        <v>1.89</v>
      </c>
      <c r="BL5">
        <v>3.25</v>
      </c>
      <c r="BM5">
        <v>1.56</v>
      </c>
      <c r="BN5">
        <v>0.5</v>
      </c>
      <c r="BO5">
        <v>13.56</v>
      </c>
      <c r="BP5">
        <v>0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75.73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5.8486019999999996</v>
      </c>
      <c r="K6">
        <v>144.68332899999999</v>
      </c>
      <c r="L6">
        <v>381.89026000000001</v>
      </c>
      <c r="M6">
        <v>88.8904</v>
      </c>
      <c r="N6">
        <v>114.132375</v>
      </c>
      <c r="O6">
        <v>119.485727</v>
      </c>
      <c r="P6">
        <v>133.3356</v>
      </c>
      <c r="Q6">
        <v>11.818375</v>
      </c>
      <c r="R6">
        <v>22.968893000000001</v>
      </c>
      <c r="S6">
        <v>14.299374</v>
      </c>
      <c r="T6">
        <v>0</v>
      </c>
      <c r="U6">
        <v>400.0068</v>
      </c>
      <c r="V6">
        <v>10.884629</v>
      </c>
      <c r="W6">
        <v>42.813288</v>
      </c>
      <c r="X6">
        <v>142.28348199999999</v>
      </c>
      <c r="Y6">
        <v>0</v>
      </c>
      <c r="Z6">
        <v>12.75384</v>
      </c>
      <c r="AA6">
        <v>40.723475000000001</v>
      </c>
      <c r="AB6">
        <v>38.174678</v>
      </c>
      <c r="AC6">
        <v>28.080484999999999</v>
      </c>
      <c r="AD6">
        <v>35.354900999999998</v>
      </c>
      <c r="AE6">
        <v>47.765599999999999</v>
      </c>
      <c r="AF6">
        <v>8.5740590000000001</v>
      </c>
      <c r="AG6">
        <v>36.838887</v>
      </c>
      <c r="AH6">
        <v>147.130617</v>
      </c>
      <c r="AI6">
        <v>14.144685000000001</v>
      </c>
      <c r="AJ6">
        <v>0</v>
      </c>
      <c r="AK6">
        <v>49.044311999999998</v>
      </c>
      <c r="AL6">
        <v>79.713431999999997</v>
      </c>
      <c r="AM6">
        <v>15.269871</v>
      </c>
      <c r="AN6">
        <v>0.66540299999999997</v>
      </c>
      <c r="AO6">
        <v>30.110657</v>
      </c>
      <c r="AP6">
        <v>4.0844170000000002</v>
      </c>
      <c r="AQ6">
        <v>29.948335</v>
      </c>
      <c r="AR6">
        <v>48.000816</v>
      </c>
      <c r="AS6">
        <v>23.39518</v>
      </c>
      <c r="AT6">
        <v>14.489908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75.73</v>
      </c>
      <c r="BA6">
        <f t="shared" si="1"/>
        <v>2413.3346920000004</v>
      </c>
      <c r="BD6">
        <v>23.27</v>
      </c>
      <c r="BE6">
        <v>7.37</v>
      </c>
      <c r="BF6">
        <v>2.06</v>
      </c>
      <c r="BG6">
        <v>3.78</v>
      </c>
      <c r="BH6">
        <v>5.61</v>
      </c>
      <c r="BI6">
        <v>4.62</v>
      </c>
      <c r="BJ6">
        <v>1.51</v>
      </c>
      <c r="BK6">
        <v>1.89</v>
      </c>
      <c r="BL6">
        <v>3.25</v>
      </c>
      <c r="BM6">
        <v>1.56</v>
      </c>
      <c r="BN6">
        <v>0.5</v>
      </c>
      <c r="BO6">
        <v>13.56</v>
      </c>
      <c r="BP6">
        <v>0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75.73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5.8486019999999996</v>
      </c>
      <c r="K7">
        <v>144.68332899999999</v>
      </c>
      <c r="L7">
        <v>378.238314</v>
      </c>
      <c r="M7">
        <v>88.8904</v>
      </c>
      <c r="N7">
        <v>114.132375</v>
      </c>
      <c r="O7">
        <v>119.485727</v>
      </c>
      <c r="P7">
        <v>133.3356</v>
      </c>
      <c r="Q7">
        <v>11.634797000000001</v>
      </c>
      <c r="R7">
        <v>22.479879</v>
      </c>
      <c r="S7">
        <v>14.074152</v>
      </c>
      <c r="T7">
        <v>0</v>
      </c>
      <c r="U7">
        <v>400.0068</v>
      </c>
      <c r="V7">
        <v>10.715158000000001</v>
      </c>
      <c r="W7">
        <v>42.015497000000003</v>
      </c>
      <c r="X7">
        <v>141.05631099999999</v>
      </c>
      <c r="Y7">
        <v>0</v>
      </c>
      <c r="Z7">
        <v>6.3322820000000002</v>
      </c>
      <c r="AA7">
        <v>40.723475000000001</v>
      </c>
      <c r="AB7">
        <v>38.174678</v>
      </c>
      <c r="AC7">
        <v>28.080484999999999</v>
      </c>
      <c r="AD7">
        <v>35.354900999999998</v>
      </c>
      <c r="AE7">
        <v>47.765599999999999</v>
      </c>
      <c r="AF7">
        <v>8.5740590000000001</v>
      </c>
      <c r="AG7">
        <v>36.838887</v>
      </c>
      <c r="AH7">
        <v>147.130617</v>
      </c>
      <c r="AI7">
        <v>14.144685000000001</v>
      </c>
      <c r="AJ7">
        <v>0</v>
      </c>
      <c r="AK7">
        <v>49.044311999999998</v>
      </c>
      <c r="AL7">
        <v>79.713431999999997</v>
      </c>
      <c r="AM7">
        <v>15.269871</v>
      </c>
      <c r="AN7">
        <v>0.66540299999999997</v>
      </c>
      <c r="AO7">
        <v>30.110657</v>
      </c>
      <c r="AP7">
        <v>6.5598219999999996</v>
      </c>
      <c r="AQ7">
        <v>29.948335</v>
      </c>
      <c r="AR7">
        <v>48.000816</v>
      </c>
      <c r="AS7">
        <v>23.39518</v>
      </c>
      <c r="AT7">
        <v>14.489908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75.73</v>
      </c>
      <c r="BA7">
        <f t="shared" si="1"/>
        <v>2402.644346000001</v>
      </c>
      <c r="BD7">
        <v>23.27</v>
      </c>
      <c r="BE7">
        <v>7.37</v>
      </c>
      <c r="BF7">
        <v>2.06</v>
      </c>
      <c r="BG7">
        <v>3.78</v>
      </c>
      <c r="BH7">
        <v>5.61</v>
      </c>
      <c r="BI7">
        <v>4.62</v>
      </c>
      <c r="BJ7">
        <v>1.51</v>
      </c>
      <c r="BK7">
        <v>1.89</v>
      </c>
      <c r="BL7">
        <v>3.25</v>
      </c>
      <c r="BM7">
        <v>1.56</v>
      </c>
      <c r="BN7">
        <v>0.5</v>
      </c>
      <c r="BO7">
        <v>13.56</v>
      </c>
      <c r="BP7">
        <v>0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75.73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5.8486019999999996</v>
      </c>
      <c r="K8">
        <v>144.68332899999999</v>
      </c>
      <c r="L8">
        <v>378.238314</v>
      </c>
      <c r="M8">
        <v>88.8904</v>
      </c>
      <c r="N8">
        <v>114.132375</v>
      </c>
      <c r="O8">
        <v>119.485727</v>
      </c>
      <c r="P8">
        <v>133.3356</v>
      </c>
      <c r="Q8">
        <v>11.634797000000001</v>
      </c>
      <c r="R8">
        <v>22.623863</v>
      </c>
      <c r="S8">
        <v>14.074152</v>
      </c>
      <c r="T8">
        <v>0</v>
      </c>
      <c r="U8">
        <v>400.0068</v>
      </c>
      <c r="V8">
        <v>10.715158000000001</v>
      </c>
      <c r="W8">
        <v>42.015497000000003</v>
      </c>
      <c r="X8">
        <v>141.05631099999999</v>
      </c>
      <c r="Y8">
        <v>0</v>
      </c>
      <c r="Z8">
        <v>6.3322820000000002</v>
      </c>
      <c r="AA8">
        <v>40.723475000000001</v>
      </c>
      <c r="AB8">
        <v>38.174678</v>
      </c>
      <c r="AC8">
        <v>28.080484999999999</v>
      </c>
      <c r="AD8">
        <v>35.354900999999998</v>
      </c>
      <c r="AE8">
        <v>47.765599999999999</v>
      </c>
      <c r="AF8">
        <v>8.5740590000000001</v>
      </c>
      <c r="AG8">
        <v>36.838887</v>
      </c>
      <c r="AH8">
        <v>147.130617</v>
      </c>
      <c r="AI8">
        <v>14.144685000000001</v>
      </c>
      <c r="AJ8">
        <v>0</v>
      </c>
      <c r="AK8">
        <v>49.044311999999998</v>
      </c>
      <c r="AL8">
        <v>79.713431999999997</v>
      </c>
      <c r="AM8">
        <v>15.269871</v>
      </c>
      <c r="AN8">
        <v>0.66540299999999997</v>
      </c>
      <c r="AO8">
        <v>30.110657</v>
      </c>
      <c r="AP8">
        <v>10.768008999999999</v>
      </c>
      <c r="AQ8">
        <v>29.948335</v>
      </c>
      <c r="AR8">
        <v>48.000816</v>
      </c>
      <c r="AS8">
        <v>23.39518</v>
      </c>
      <c r="AT8">
        <v>9.5297830000000001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75.73</v>
      </c>
      <c r="BA8">
        <f t="shared" si="1"/>
        <v>2402.0363920000004</v>
      </c>
      <c r="BD8">
        <v>23.27</v>
      </c>
      <c r="BE8">
        <v>7.37</v>
      </c>
      <c r="BF8">
        <v>2.06</v>
      </c>
      <c r="BG8">
        <v>3.78</v>
      </c>
      <c r="BH8">
        <v>5.61</v>
      </c>
      <c r="BI8">
        <v>4.62</v>
      </c>
      <c r="BJ8">
        <v>1.51</v>
      </c>
      <c r="BK8">
        <v>1.89</v>
      </c>
      <c r="BL8">
        <v>3.25</v>
      </c>
      <c r="BM8">
        <v>1.56</v>
      </c>
      <c r="BN8">
        <v>0.5</v>
      </c>
      <c r="BO8">
        <v>13.56</v>
      </c>
      <c r="BP8">
        <v>0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75.73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5.8486019999999996</v>
      </c>
      <c r="K9">
        <v>123.627995</v>
      </c>
      <c r="L9">
        <v>351.91965800000003</v>
      </c>
      <c r="M9">
        <v>88.8904</v>
      </c>
      <c r="N9">
        <v>114.132375</v>
      </c>
      <c r="O9">
        <v>119.485727</v>
      </c>
      <c r="P9">
        <v>133.3356</v>
      </c>
      <c r="Q9">
        <v>8.4005290000000006</v>
      </c>
      <c r="R9">
        <v>22.174223999999999</v>
      </c>
      <c r="S9">
        <v>13.661311</v>
      </c>
      <c r="T9">
        <v>0</v>
      </c>
      <c r="U9">
        <v>400.0068</v>
      </c>
      <c r="V9">
        <v>5.7972000000000001</v>
      </c>
      <c r="W9">
        <v>42.015497000000003</v>
      </c>
      <c r="X9">
        <v>102.61044</v>
      </c>
      <c r="Y9">
        <v>0</v>
      </c>
      <c r="Z9">
        <v>6.3322820000000002</v>
      </c>
      <c r="AA9">
        <v>40.723475000000001</v>
      </c>
      <c r="AB9">
        <v>38.174678</v>
      </c>
      <c r="AC9">
        <v>28.080484999999999</v>
      </c>
      <c r="AD9">
        <v>35.354900999999998</v>
      </c>
      <c r="AE9">
        <v>47.765599999999999</v>
      </c>
      <c r="AF9">
        <v>6.1923760000000003</v>
      </c>
      <c r="AG9">
        <v>36.838887</v>
      </c>
      <c r="AH9">
        <v>147.130617</v>
      </c>
      <c r="AI9">
        <v>14.144685000000001</v>
      </c>
      <c r="AJ9">
        <v>0</v>
      </c>
      <c r="AK9">
        <v>49.044311999999998</v>
      </c>
      <c r="AL9">
        <v>79.713431999999997</v>
      </c>
      <c r="AM9">
        <v>15.269871</v>
      </c>
      <c r="AN9">
        <v>0.66540299999999997</v>
      </c>
      <c r="AO9">
        <v>30.110657</v>
      </c>
      <c r="AP9">
        <v>10.768008999999999</v>
      </c>
      <c r="AQ9">
        <v>22.461251000000001</v>
      </c>
      <c r="AR9">
        <v>48.000816</v>
      </c>
      <c r="AS9">
        <v>22.745314</v>
      </c>
      <c r="AT9">
        <v>14.489908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75.83</v>
      </c>
      <c r="BA9">
        <f t="shared" si="1"/>
        <v>2301.7433169999999</v>
      </c>
      <c r="BD9">
        <v>23.27</v>
      </c>
      <c r="BE9">
        <v>7.37</v>
      </c>
      <c r="BF9">
        <v>2.0099999999999998</v>
      </c>
      <c r="BG9">
        <v>3.78</v>
      </c>
      <c r="BH9">
        <v>5.61</v>
      </c>
      <c r="BI9">
        <v>4.62</v>
      </c>
      <c r="BJ9">
        <v>1.51</v>
      </c>
      <c r="BK9">
        <v>1.89</v>
      </c>
      <c r="BL9">
        <v>3.25</v>
      </c>
      <c r="BM9">
        <v>1.56</v>
      </c>
      <c r="BN9">
        <v>0.5</v>
      </c>
      <c r="BO9">
        <v>13.71</v>
      </c>
      <c r="BP9">
        <v>0</v>
      </c>
      <c r="BQ9">
        <v>4.2300000000000004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75.83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5.8486019999999996</v>
      </c>
      <c r="K10">
        <v>123.627995</v>
      </c>
      <c r="L10">
        <v>351.91965800000003</v>
      </c>
      <c r="M10">
        <v>88.8904</v>
      </c>
      <c r="N10">
        <v>114.132375</v>
      </c>
      <c r="O10">
        <v>119.485727</v>
      </c>
      <c r="P10">
        <v>133.3356</v>
      </c>
      <c r="Q10">
        <v>8.4005290000000006</v>
      </c>
      <c r="R10">
        <v>22.174223999999999</v>
      </c>
      <c r="S10">
        <v>13.661311</v>
      </c>
      <c r="T10">
        <v>0</v>
      </c>
      <c r="U10">
        <v>400.0068</v>
      </c>
      <c r="V10">
        <v>5.7972000000000001</v>
      </c>
      <c r="W10">
        <v>42.015497000000003</v>
      </c>
      <c r="X10">
        <v>102.61044</v>
      </c>
      <c r="Y10">
        <v>0</v>
      </c>
      <c r="Z10">
        <v>6.3322820000000002</v>
      </c>
      <c r="AA10">
        <v>40.723475000000001</v>
      </c>
      <c r="AB10">
        <v>38.174678</v>
      </c>
      <c r="AC10">
        <v>28.080484999999999</v>
      </c>
      <c r="AD10">
        <v>35.354900999999998</v>
      </c>
      <c r="AE10">
        <v>47.765599999999999</v>
      </c>
      <c r="AF10">
        <v>6.1923760000000003</v>
      </c>
      <c r="AG10">
        <v>36.838887</v>
      </c>
      <c r="AH10">
        <v>147.130617</v>
      </c>
      <c r="AI10">
        <v>14.144685000000001</v>
      </c>
      <c r="AJ10">
        <v>0</v>
      </c>
      <c r="AK10">
        <v>49.044311999999998</v>
      </c>
      <c r="AL10">
        <v>79.713431999999997</v>
      </c>
      <c r="AM10">
        <v>15.269871</v>
      </c>
      <c r="AN10">
        <v>0.66540299999999997</v>
      </c>
      <c r="AO10">
        <v>30.110657</v>
      </c>
      <c r="AP10">
        <v>10.768008999999999</v>
      </c>
      <c r="AQ10">
        <v>14.974168000000001</v>
      </c>
      <c r="AR10">
        <v>48.000816</v>
      </c>
      <c r="AS10">
        <v>22.745314</v>
      </c>
      <c r="AT10">
        <v>13.571949999999999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75.88</v>
      </c>
      <c r="BA10">
        <f t="shared" si="1"/>
        <v>2293.3882760000001</v>
      </c>
      <c r="BD10">
        <v>23.27</v>
      </c>
      <c r="BE10">
        <v>7.37</v>
      </c>
      <c r="BF10">
        <v>2.06</v>
      </c>
      <c r="BG10">
        <v>3.78</v>
      </c>
      <c r="BH10">
        <v>5.61</v>
      </c>
      <c r="BI10">
        <v>4.62</v>
      </c>
      <c r="BJ10">
        <v>1.51</v>
      </c>
      <c r="BK10">
        <v>1.89</v>
      </c>
      <c r="BL10">
        <v>3.25</v>
      </c>
      <c r="BM10">
        <v>1.56</v>
      </c>
      <c r="BN10">
        <v>0.5</v>
      </c>
      <c r="BO10">
        <v>13.71</v>
      </c>
      <c r="BP10">
        <v>0</v>
      </c>
      <c r="BQ10">
        <v>4.2300000000000004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75.88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123.627995</v>
      </c>
      <c r="L11">
        <v>351.91965800000003</v>
      </c>
      <c r="M11">
        <v>88.8904</v>
      </c>
      <c r="N11">
        <v>114.132375</v>
      </c>
      <c r="O11">
        <v>119.485727</v>
      </c>
      <c r="P11">
        <v>133.3356</v>
      </c>
      <c r="Q11">
        <v>8.4005290000000006</v>
      </c>
      <c r="R11">
        <v>22.174223999999999</v>
      </c>
      <c r="S11">
        <v>13.661311</v>
      </c>
      <c r="T11">
        <v>0</v>
      </c>
      <c r="U11">
        <v>400.0068</v>
      </c>
      <c r="V11">
        <v>5.7972000000000001</v>
      </c>
      <c r="W11">
        <v>23.763013000000001</v>
      </c>
      <c r="X11">
        <v>85.025599999999997</v>
      </c>
      <c r="Y11">
        <v>0</v>
      </c>
      <c r="Z11">
        <v>6.3322820000000002</v>
      </c>
      <c r="AA11">
        <v>27.148983000000001</v>
      </c>
      <c r="AB11">
        <v>38.174678</v>
      </c>
      <c r="AC11">
        <v>28.080484999999999</v>
      </c>
      <c r="AD11">
        <v>35.354900999999998</v>
      </c>
      <c r="AE11">
        <v>47.765599999999999</v>
      </c>
      <c r="AF11">
        <v>6.1923760000000003</v>
      </c>
      <c r="AG11">
        <v>36.838887</v>
      </c>
      <c r="AH11">
        <v>147.130617</v>
      </c>
      <c r="AI11">
        <v>14.144685000000001</v>
      </c>
      <c r="AJ11">
        <v>0</v>
      </c>
      <c r="AK11">
        <v>49.044311999999998</v>
      </c>
      <c r="AL11">
        <v>79.713431999999997</v>
      </c>
      <c r="AM11">
        <v>15.269871</v>
      </c>
      <c r="AN11">
        <v>0.66540299999999997</v>
      </c>
      <c r="AO11">
        <v>30.110657</v>
      </c>
      <c r="AP11">
        <v>10.768008999999999</v>
      </c>
      <c r="AQ11">
        <v>7.4870840000000003</v>
      </c>
      <c r="AR11">
        <v>48.000816</v>
      </c>
      <c r="AS11">
        <v>22.745314</v>
      </c>
      <c r="AT11">
        <v>14.489908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76.17</v>
      </c>
      <c r="BA11">
        <f t="shared" si="1"/>
        <v>2231.8487319999999</v>
      </c>
      <c r="BD11">
        <v>24.57</v>
      </c>
      <c r="BE11">
        <v>7.2</v>
      </c>
      <c r="BF11">
        <v>2.06</v>
      </c>
      <c r="BG11">
        <v>3.67</v>
      </c>
      <c r="BH11">
        <v>5.44</v>
      </c>
      <c r="BI11">
        <v>4.53</v>
      </c>
      <c r="BJ11">
        <v>1.55</v>
      </c>
      <c r="BK11">
        <v>1.89</v>
      </c>
      <c r="BL11">
        <v>3.11</v>
      </c>
      <c r="BM11">
        <v>1.56</v>
      </c>
      <c r="BN11">
        <v>0.48</v>
      </c>
      <c r="BO11">
        <v>13.38</v>
      </c>
      <c r="BP11">
        <v>0</v>
      </c>
      <c r="BQ11">
        <v>4.1100000000000003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76.17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123.627995</v>
      </c>
      <c r="L12">
        <v>351.91965800000003</v>
      </c>
      <c r="M12">
        <v>88.8904</v>
      </c>
      <c r="N12">
        <v>114.132375</v>
      </c>
      <c r="O12">
        <v>119.485727</v>
      </c>
      <c r="P12">
        <v>133.3356</v>
      </c>
      <c r="Q12">
        <v>8.4005290000000006</v>
      </c>
      <c r="R12">
        <v>22.174223999999999</v>
      </c>
      <c r="S12">
        <v>13.661311</v>
      </c>
      <c r="T12">
        <v>0</v>
      </c>
      <c r="U12">
        <v>400.0068</v>
      </c>
      <c r="V12">
        <v>5.7972000000000001</v>
      </c>
      <c r="W12">
        <v>23.763013000000001</v>
      </c>
      <c r="X12">
        <v>85.025599999999997</v>
      </c>
      <c r="Y12">
        <v>0</v>
      </c>
      <c r="Z12">
        <v>6.3322820000000002</v>
      </c>
      <c r="AA12">
        <v>13.574491999999999</v>
      </c>
      <c r="AB12">
        <v>38.174678</v>
      </c>
      <c r="AC12">
        <v>28.080484999999999</v>
      </c>
      <c r="AD12">
        <v>35.354900999999998</v>
      </c>
      <c r="AE12">
        <v>47.765599999999999</v>
      </c>
      <c r="AF12">
        <v>6.1923760000000003</v>
      </c>
      <c r="AG12">
        <v>36.838887</v>
      </c>
      <c r="AH12">
        <v>147.130617</v>
      </c>
      <c r="AI12">
        <v>14.144685000000001</v>
      </c>
      <c r="AJ12">
        <v>0</v>
      </c>
      <c r="AK12">
        <v>49.044311999999998</v>
      </c>
      <c r="AL12">
        <v>79.713431999999997</v>
      </c>
      <c r="AM12">
        <v>15.269871</v>
      </c>
      <c r="AN12">
        <v>0.66540299999999997</v>
      </c>
      <c r="AO12">
        <v>30.110657</v>
      </c>
      <c r="AP12">
        <v>7.1786729999999999</v>
      </c>
      <c r="AQ12">
        <v>0</v>
      </c>
      <c r="AR12">
        <v>48.000816</v>
      </c>
      <c r="AS12">
        <v>22.745314</v>
      </c>
      <c r="AT12">
        <v>13.885484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76.27</v>
      </c>
      <c r="BA12">
        <f t="shared" si="1"/>
        <v>2206.6933969999991</v>
      </c>
      <c r="BD12">
        <v>24.57</v>
      </c>
      <c r="BE12">
        <v>7.2</v>
      </c>
      <c r="BF12">
        <v>2.16</v>
      </c>
      <c r="BG12">
        <v>3.67</v>
      </c>
      <c r="BH12">
        <v>5.44</v>
      </c>
      <c r="BI12">
        <v>4.53</v>
      </c>
      <c r="BJ12">
        <v>1.55</v>
      </c>
      <c r="BK12">
        <v>1.89</v>
      </c>
      <c r="BL12">
        <v>3.11</v>
      </c>
      <c r="BM12">
        <v>1.56</v>
      </c>
      <c r="BN12">
        <v>0.48</v>
      </c>
      <c r="BO12">
        <v>13.38</v>
      </c>
      <c r="BP12">
        <v>0</v>
      </c>
      <c r="BQ12">
        <v>4.1100000000000003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76.27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123.627995</v>
      </c>
      <c r="L13">
        <v>354.81849099999999</v>
      </c>
      <c r="M13">
        <v>88.8904</v>
      </c>
      <c r="N13">
        <v>114.132375</v>
      </c>
      <c r="O13">
        <v>119.485727</v>
      </c>
      <c r="P13">
        <v>133.3356</v>
      </c>
      <c r="Q13">
        <v>8.4005290000000006</v>
      </c>
      <c r="R13">
        <v>22.174223999999999</v>
      </c>
      <c r="S13">
        <v>13.661311</v>
      </c>
      <c r="T13">
        <v>0</v>
      </c>
      <c r="U13">
        <v>400.0068</v>
      </c>
      <c r="V13">
        <v>5.7972000000000001</v>
      </c>
      <c r="W13">
        <v>23.763013000000001</v>
      </c>
      <c r="X13">
        <v>85.025599999999997</v>
      </c>
      <c r="Y13">
        <v>0</v>
      </c>
      <c r="Z13">
        <v>6.3322820000000002</v>
      </c>
      <c r="AA13">
        <v>13.574491999999999</v>
      </c>
      <c r="AB13">
        <v>38.174678</v>
      </c>
      <c r="AC13">
        <v>28.080484999999999</v>
      </c>
      <c r="AD13">
        <v>35.354900999999998</v>
      </c>
      <c r="AE13">
        <v>47.765599999999999</v>
      </c>
      <c r="AF13">
        <v>6.1923760000000003</v>
      </c>
      <c r="AG13">
        <v>36.838887</v>
      </c>
      <c r="AH13">
        <v>147.130617</v>
      </c>
      <c r="AI13">
        <v>14.144685000000001</v>
      </c>
      <c r="AJ13">
        <v>0</v>
      </c>
      <c r="AK13">
        <v>49.044311999999998</v>
      </c>
      <c r="AL13">
        <v>79.713431999999997</v>
      </c>
      <c r="AM13">
        <v>10.200521</v>
      </c>
      <c r="AN13">
        <v>0.66540299999999997</v>
      </c>
      <c r="AO13">
        <v>30.110657</v>
      </c>
      <c r="AP13">
        <v>7.1786729999999999</v>
      </c>
      <c r="AQ13">
        <v>0</v>
      </c>
      <c r="AR13">
        <v>48.000816</v>
      </c>
      <c r="AS13">
        <v>22.745314</v>
      </c>
      <c r="AT13">
        <v>14.258081000000001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76.2</v>
      </c>
      <c r="BA13">
        <f t="shared" si="1"/>
        <v>2204.8254769999994</v>
      </c>
      <c r="BD13">
        <v>24.57</v>
      </c>
      <c r="BE13">
        <v>7.2</v>
      </c>
      <c r="BF13">
        <v>2.19</v>
      </c>
      <c r="BG13">
        <v>3.67</v>
      </c>
      <c r="BH13">
        <v>5.44</v>
      </c>
      <c r="BI13">
        <v>4.53</v>
      </c>
      <c r="BJ13">
        <v>1.55</v>
      </c>
      <c r="BK13">
        <v>1.79</v>
      </c>
      <c r="BL13">
        <v>3.11</v>
      </c>
      <c r="BM13">
        <v>1.56</v>
      </c>
      <c r="BN13">
        <v>0.48</v>
      </c>
      <c r="BO13">
        <v>13.38</v>
      </c>
      <c r="BP13">
        <v>0</v>
      </c>
      <c r="BQ13">
        <v>4.1100000000000003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76.2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123.627995</v>
      </c>
      <c r="L14">
        <v>354.81849099999999</v>
      </c>
      <c r="M14">
        <v>88.8904</v>
      </c>
      <c r="N14">
        <v>114.132375</v>
      </c>
      <c r="O14">
        <v>119.485727</v>
      </c>
      <c r="P14">
        <v>133.3356</v>
      </c>
      <c r="Q14">
        <v>8.4005290000000006</v>
      </c>
      <c r="R14">
        <v>22.174223999999999</v>
      </c>
      <c r="S14">
        <v>13.661311</v>
      </c>
      <c r="T14">
        <v>0</v>
      </c>
      <c r="U14">
        <v>400.0068</v>
      </c>
      <c r="V14">
        <v>5.7972000000000001</v>
      </c>
      <c r="W14">
        <v>23.763013000000001</v>
      </c>
      <c r="X14">
        <v>85.025599999999997</v>
      </c>
      <c r="Y14">
        <v>0</v>
      </c>
      <c r="Z14">
        <v>6.3322820000000002</v>
      </c>
      <c r="AA14">
        <v>13.574491999999999</v>
      </c>
      <c r="AB14">
        <v>38.174678</v>
      </c>
      <c r="AC14">
        <v>28.080484999999999</v>
      </c>
      <c r="AD14">
        <v>35.354900999999998</v>
      </c>
      <c r="AE14">
        <v>47.765599999999999</v>
      </c>
      <c r="AF14">
        <v>6.1923760000000003</v>
      </c>
      <c r="AG14">
        <v>36.838887</v>
      </c>
      <c r="AH14">
        <v>147.130617</v>
      </c>
      <c r="AI14">
        <v>14.144685000000001</v>
      </c>
      <c r="AJ14">
        <v>0</v>
      </c>
      <c r="AK14">
        <v>49.044311999999998</v>
      </c>
      <c r="AL14">
        <v>79.713431999999997</v>
      </c>
      <c r="AM14">
        <v>10.200521</v>
      </c>
      <c r="AN14">
        <v>0.66540299999999997</v>
      </c>
      <c r="AO14">
        <v>30.110657</v>
      </c>
      <c r="AP14">
        <v>7.1786729999999999</v>
      </c>
      <c r="AQ14">
        <v>0</v>
      </c>
      <c r="AR14">
        <v>48.000816</v>
      </c>
      <c r="AS14">
        <v>22.745314</v>
      </c>
      <c r="AT14">
        <v>14.489908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76.2</v>
      </c>
      <c r="BA14">
        <f t="shared" si="1"/>
        <v>2205.0573039999995</v>
      </c>
      <c r="BD14">
        <v>24.57</v>
      </c>
      <c r="BE14">
        <v>7.2</v>
      </c>
      <c r="BF14">
        <v>2.19</v>
      </c>
      <c r="BG14">
        <v>3.67</v>
      </c>
      <c r="BH14">
        <v>5.44</v>
      </c>
      <c r="BI14">
        <v>4.53</v>
      </c>
      <c r="BJ14">
        <v>1.55</v>
      </c>
      <c r="BK14">
        <v>1.79</v>
      </c>
      <c r="BL14">
        <v>3.11</v>
      </c>
      <c r="BM14">
        <v>1.56</v>
      </c>
      <c r="BN14">
        <v>0.48</v>
      </c>
      <c r="BO14">
        <v>13.38</v>
      </c>
      <c r="BP14">
        <v>0</v>
      </c>
      <c r="BQ14">
        <v>4.1100000000000003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76.2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120.77500000000001</v>
      </c>
      <c r="L15">
        <v>354.93232599999999</v>
      </c>
      <c r="M15">
        <v>88.8904</v>
      </c>
      <c r="N15">
        <v>114.132375</v>
      </c>
      <c r="O15">
        <v>119.485727</v>
      </c>
      <c r="P15">
        <v>133.3356</v>
      </c>
      <c r="Q15">
        <v>5.491473</v>
      </c>
      <c r="R15">
        <v>21.434504</v>
      </c>
      <c r="S15">
        <v>12.936107</v>
      </c>
      <c r="T15">
        <v>0</v>
      </c>
      <c r="U15">
        <v>404.61557399999998</v>
      </c>
      <c r="V15">
        <v>0</v>
      </c>
      <c r="W15">
        <v>10.6282</v>
      </c>
      <c r="X15">
        <v>56.0396</v>
      </c>
      <c r="Y15">
        <v>0</v>
      </c>
      <c r="Z15">
        <v>6.3322820000000002</v>
      </c>
      <c r="AA15">
        <v>13.574491999999999</v>
      </c>
      <c r="AB15">
        <v>38.174678</v>
      </c>
      <c r="AC15">
        <v>28.080484999999999</v>
      </c>
      <c r="AD15">
        <v>35.354900999999998</v>
      </c>
      <c r="AE15">
        <v>47.765599999999999</v>
      </c>
      <c r="AF15">
        <v>6.1923760000000003</v>
      </c>
      <c r="AG15">
        <v>36.838887</v>
      </c>
      <c r="AH15">
        <v>147.130617</v>
      </c>
      <c r="AI15">
        <v>14.144685000000001</v>
      </c>
      <c r="AJ15">
        <v>0</v>
      </c>
      <c r="AK15">
        <v>49.044311999999998</v>
      </c>
      <c r="AL15">
        <v>76.682077000000007</v>
      </c>
      <c r="AM15">
        <v>10.200521</v>
      </c>
      <c r="AN15">
        <v>0.66540299999999997</v>
      </c>
      <c r="AO15">
        <v>30.110657</v>
      </c>
      <c r="AP15">
        <v>10.768008999999999</v>
      </c>
      <c r="AQ15">
        <v>0</v>
      </c>
      <c r="AR15">
        <v>48.000816</v>
      </c>
      <c r="AS15">
        <v>22.745314</v>
      </c>
      <c r="AT15">
        <v>11.713673999999999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76.2</v>
      </c>
      <c r="BA15">
        <f t="shared" si="1"/>
        <v>2152.4166719999998</v>
      </c>
      <c r="BD15">
        <v>24.57</v>
      </c>
      <c r="BE15">
        <v>7.2</v>
      </c>
      <c r="BF15">
        <v>2.19</v>
      </c>
      <c r="BG15">
        <v>3.67</v>
      </c>
      <c r="BH15">
        <v>5.44</v>
      </c>
      <c r="BI15">
        <v>4.53</v>
      </c>
      <c r="BJ15">
        <v>1.55</v>
      </c>
      <c r="BK15">
        <v>1.79</v>
      </c>
      <c r="BL15">
        <v>3.11</v>
      </c>
      <c r="BM15">
        <v>1.56</v>
      </c>
      <c r="BN15">
        <v>0.48</v>
      </c>
      <c r="BO15">
        <v>13.38</v>
      </c>
      <c r="BP15">
        <v>0</v>
      </c>
      <c r="BQ15">
        <v>4.1100000000000003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76.2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120.77500000000001</v>
      </c>
      <c r="L16">
        <v>354.93232599999999</v>
      </c>
      <c r="M16">
        <v>88.8904</v>
      </c>
      <c r="N16">
        <v>114.132375</v>
      </c>
      <c r="O16">
        <v>119.485727</v>
      </c>
      <c r="P16">
        <v>133.3356</v>
      </c>
      <c r="Q16">
        <v>5.491473</v>
      </c>
      <c r="R16">
        <v>21.434504</v>
      </c>
      <c r="S16">
        <v>12.936107</v>
      </c>
      <c r="T16">
        <v>0</v>
      </c>
      <c r="U16">
        <v>404.61557399999998</v>
      </c>
      <c r="V16">
        <v>0</v>
      </c>
      <c r="W16">
        <v>10.6282</v>
      </c>
      <c r="X16">
        <v>56.0396</v>
      </c>
      <c r="Y16">
        <v>0</v>
      </c>
      <c r="Z16">
        <v>6.3322820000000002</v>
      </c>
      <c r="AA16">
        <v>13.574491999999999</v>
      </c>
      <c r="AB16">
        <v>38.174678</v>
      </c>
      <c r="AC16">
        <v>28.080484999999999</v>
      </c>
      <c r="AD16">
        <v>35.354900999999998</v>
      </c>
      <c r="AE16">
        <v>47.765599999999999</v>
      </c>
      <c r="AF16">
        <v>6.1923760000000003</v>
      </c>
      <c r="AG16">
        <v>36.838887</v>
      </c>
      <c r="AH16">
        <v>147.130617</v>
      </c>
      <c r="AI16">
        <v>14.144685000000001</v>
      </c>
      <c r="AJ16">
        <v>0</v>
      </c>
      <c r="AK16">
        <v>49.044311999999998</v>
      </c>
      <c r="AL16">
        <v>76.682077000000007</v>
      </c>
      <c r="AM16">
        <v>10.200521</v>
      </c>
      <c r="AN16">
        <v>0.66540299999999997</v>
      </c>
      <c r="AO16">
        <v>30.110657</v>
      </c>
      <c r="AP16">
        <v>10.768008999999999</v>
      </c>
      <c r="AQ16">
        <v>0</v>
      </c>
      <c r="AR16">
        <v>51.734212999999997</v>
      </c>
      <c r="AS16">
        <v>22.745314</v>
      </c>
      <c r="AT16">
        <v>14.489908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76.2</v>
      </c>
      <c r="BA16">
        <f t="shared" si="1"/>
        <v>2158.9263029999997</v>
      </c>
      <c r="BD16">
        <v>24.57</v>
      </c>
      <c r="BE16">
        <v>7.2</v>
      </c>
      <c r="BF16">
        <v>2.19</v>
      </c>
      <c r="BG16">
        <v>3.67</v>
      </c>
      <c r="BH16">
        <v>5.44</v>
      </c>
      <c r="BI16">
        <v>4.53</v>
      </c>
      <c r="BJ16">
        <v>1.55</v>
      </c>
      <c r="BK16">
        <v>1.79</v>
      </c>
      <c r="BL16">
        <v>3.11</v>
      </c>
      <c r="BM16">
        <v>1.56</v>
      </c>
      <c r="BN16">
        <v>0.48</v>
      </c>
      <c r="BO16">
        <v>13.38</v>
      </c>
      <c r="BP16">
        <v>0</v>
      </c>
      <c r="BQ16">
        <v>4.1100000000000003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76.2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120.77500000000001</v>
      </c>
      <c r="L17">
        <v>354.93232599999999</v>
      </c>
      <c r="M17">
        <v>88.8904</v>
      </c>
      <c r="N17">
        <v>114.132375</v>
      </c>
      <c r="O17">
        <v>119.485727</v>
      </c>
      <c r="P17">
        <v>133.3356</v>
      </c>
      <c r="Q17">
        <v>5.491473</v>
      </c>
      <c r="R17">
        <v>21.434504</v>
      </c>
      <c r="S17">
        <v>12.936107</v>
      </c>
      <c r="T17">
        <v>0</v>
      </c>
      <c r="U17">
        <v>404.61557399999998</v>
      </c>
      <c r="V17">
        <v>0</v>
      </c>
      <c r="W17">
        <v>10.6282</v>
      </c>
      <c r="X17">
        <v>56.0396</v>
      </c>
      <c r="Y17">
        <v>0</v>
      </c>
      <c r="Z17">
        <v>6.3322820000000002</v>
      </c>
      <c r="AA17">
        <v>13.574491999999999</v>
      </c>
      <c r="AB17">
        <v>38.174678</v>
      </c>
      <c r="AC17">
        <v>28.080484999999999</v>
      </c>
      <c r="AD17">
        <v>35.354900999999998</v>
      </c>
      <c r="AE17">
        <v>47.765599999999999</v>
      </c>
      <c r="AF17">
        <v>6.1923760000000003</v>
      </c>
      <c r="AG17">
        <v>36.838887</v>
      </c>
      <c r="AH17">
        <v>147.130617</v>
      </c>
      <c r="AI17">
        <v>14.144685000000001</v>
      </c>
      <c r="AJ17">
        <v>0</v>
      </c>
      <c r="AK17">
        <v>49.044311999999998</v>
      </c>
      <c r="AL17">
        <v>76.682077000000007</v>
      </c>
      <c r="AM17">
        <v>12.106679</v>
      </c>
      <c r="AN17">
        <v>0.66540299999999997</v>
      </c>
      <c r="AO17">
        <v>30.110657</v>
      </c>
      <c r="AP17">
        <v>7.1786729999999999</v>
      </c>
      <c r="AQ17">
        <v>0</v>
      </c>
      <c r="AR17">
        <v>51.734212999999997</v>
      </c>
      <c r="AS17">
        <v>22.745314</v>
      </c>
      <c r="AT17">
        <v>14.489908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76.2</v>
      </c>
      <c r="BA17">
        <f t="shared" si="1"/>
        <v>2157.2431249999995</v>
      </c>
      <c r="BD17">
        <v>24.57</v>
      </c>
      <c r="BE17">
        <v>7.2</v>
      </c>
      <c r="BF17">
        <v>2.19</v>
      </c>
      <c r="BG17">
        <v>3.67</v>
      </c>
      <c r="BH17">
        <v>5.44</v>
      </c>
      <c r="BI17">
        <v>4.53</v>
      </c>
      <c r="BJ17">
        <v>1.55</v>
      </c>
      <c r="BK17">
        <v>1.79</v>
      </c>
      <c r="BL17">
        <v>3.11</v>
      </c>
      <c r="BM17">
        <v>1.56</v>
      </c>
      <c r="BN17">
        <v>0.48</v>
      </c>
      <c r="BO17">
        <v>13.38</v>
      </c>
      <c r="BP17">
        <v>0</v>
      </c>
      <c r="BQ17">
        <v>4.1100000000000003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76.2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120.77500000000001</v>
      </c>
      <c r="L18">
        <v>354.93232599999999</v>
      </c>
      <c r="M18">
        <v>88.8904</v>
      </c>
      <c r="N18">
        <v>114.132375</v>
      </c>
      <c r="O18">
        <v>119.485727</v>
      </c>
      <c r="P18">
        <v>133.3356</v>
      </c>
      <c r="Q18">
        <v>5.491473</v>
      </c>
      <c r="R18">
        <v>21.434504</v>
      </c>
      <c r="S18">
        <v>12.936107</v>
      </c>
      <c r="T18">
        <v>0</v>
      </c>
      <c r="U18">
        <v>404.61557399999998</v>
      </c>
      <c r="V18">
        <v>0</v>
      </c>
      <c r="W18">
        <v>10.6282</v>
      </c>
      <c r="X18">
        <v>56.0396</v>
      </c>
      <c r="Y18">
        <v>0</v>
      </c>
      <c r="Z18">
        <v>6.3322820000000002</v>
      </c>
      <c r="AA18">
        <v>13.574491999999999</v>
      </c>
      <c r="AB18">
        <v>38.174678</v>
      </c>
      <c r="AC18">
        <v>28.080484999999999</v>
      </c>
      <c r="AD18">
        <v>35.354900999999998</v>
      </c>
      <c r="AE18">
        <v>47.765599999999999</v>
      </c>
      <c r="AF18">
        <v>6.1923760000000003</v>
      </c>
      <c r="AG18">
        <v>36.838887</v>
      </c>
      <c r="AH18">
        <v>147.130617</v>
      </c>
      <c r="AI18">
        <v>14.144685000000001</v>
      </c>
      <c r="AJ18">
        <v>0</v>
      </c>
      <c r="AK18">
        <v>49.044311999999998</v>
      </c>
      <c r="AL18">
        <v>76.682077000000007</v>
      </c>
      <c r="AM18">
        <v>15.269871</v>
      </c>
      <c r="AN18">
        <v>0.66540299999999997</v>
      </c>
      <c r="AO18">
        <v>30.110657</v>
      </c>
      <c r="AP18">
        <v>7.1786729999999999</v>
      </c>
      <c r="AQ18">
        <v>0</v>
      </c>
      <c r="AR18">
        <v>51.734212999999997</v>
      </c>
      <c r="AS18">
        <v>22.745314</v>
      </c>
      <c r="AT18">
        <v>14.489908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</v>
      </c>
      <c r="BA18">
        <f t="shared" si="1"/>
        <v>2160.4063169999995</v>
      </c>
      <c r="BD18">
        <v>24.57</v>
      </c>
      <c r="BE18">
        <v>7.2</v>
      </c>
      <c r="BF18">
        <v>2.19</v>
      </c>
      <c r="BG18">
        <v>3.67</v>
      </c>
      <c r="BH18">
        <v>5.44</v>
      </c>
      <c r="BI18">
        <v>4.53</v>
      </c>
      <c r="BJ18">
        <v>1.55</v>
      </c>
      <c r="BK18">
        <v>1.79</v>
      </c>
      <c r="BL18">
        <v>3.11</v>
      </c>
      <c r="BM18">
        <v>1.56</v>
      </c>
      <c r="BN18">
        <v>0.48</v>
      </c>
      <c r="BO18">
        <v>13.38</v>
      </c>
      <c r="BP18">
        <v>0</v>
      </c>
      <c r="BQ18">
        <v>4.1100000000000003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76.2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120.77500000000001</v>
      </c>
      <c r="L19">
        <v>354.93232599999999</v>
      </c>
      <c r="M19">
        <v>88.8904</v>
      </c>
      <c r="N19">
        <v>114.132375</v>
      </c>
      <c r="O19">
        <v>119.485727</v>
      </c>
      <c r="P19">
        <v>133.3356</v>
      </c>
      <c r="Q19">
        <v>5.491473</v>
      </c>
      <c r="R19">
        <v>21.393211999999998</v>
      </c>
      <c r="S19">
        <v>12.909019000000001</v>
      </c>
      <c r="T19">
        <v>0</v>
      </c>
      <c r="U19">
        <v>404.61557399999998</v>
      </c>
      <c r="V19">
        <v>0</v>
      </c>
      <c r="W19">
        <v>10.6282</v>
      </c>
      <c r="X19">
        <v>56.0396</v>
      </c>
      <c r="Y19">
        <v>0</v>
      </c>
      <c r="Z19">
        <v>6.3322820000000002</v>
      </c>
      <c r="AA19">
        <v>13.574491999999999</v>
      </c>
      <c r="AB19">
        <v>38.174678</v>
      </c>
      <c r="AC19">
        <v>28.080484999999999</v>
      </c>
      <c r="AD19">
        <v>35.354900999999998</v>
      </c>
      <c r="AE19">
        <v>47.765599999999999</v>
      </c>
      <c r="AF19">
        <v>6.1923760000000003</v>
      </c>
      <c r="AG19">
        <v>36.838887</v>
      </c>
      <c r="AH19">
        <v>147.130617</v>
      </c>
      <c r="AI19">
        <v>14.144685000000001</v>
      </c>
      <c r="AJ19">
        <v>0</v>
      </c>
      <c r="AK19">
        <v>49.044311999999998</v>
      </c>
      <c r="AL19">
        <v>76.682077000000007</v>
      </c>
      <c r="AM19">
        <v>15.269871</v>
      </c>
      <c r="AN19">
        <v>0.66540299999999997</v>
      </c>
      <c r="AO19">
        <v>30.110657</v>
      </c>
      <c r="AP19">
        <v>7.1786729999999999</v>
      </c>
      <c r="AQ19">
        <v>0</v>
      </c>
      <c r="AR19">
        <v>51.734212999999997</v>
      </c>
      <c r="AS19">
        <v>22.745314</v>
      </c>
      <c r="AT19">
        <v>14.489908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76.17</v>
      </c>
      <c r="BA19">
        <f t="shared" si="1"/>
        <v>2160.3079369999996</v>
      </c>
      <c r="BD19">
        <v>24.57</v>
      </c>
      <c r="BE19">
        <v>7.2</v>
      </c>
      <c r="BF19">
        <v>2.16</v>
      </c>
      <c r="BG19">
        <v>3.67</v>
      </c>
      <c r="BH19">
        <v>5.44</v>
      </c>
      <c r="BI19">
        <v>4.53</v>
      </c>
      <c r="BJ19">
        <v>1.55</v>
      </c>
      <c r="BK19">
        <v>1.79</v>
      </c>
      <c r="BL19">
        <v>3.11</v>
      </c>
      <c r="BM19">
        <v>1.56</v>
      </c>
      <c r="BN19">
        <v>0.48</v>
      </c>
      <c r="BO19">
        <v>13.38</v>
      </c>
      <c r="BP19">
        <v>0</v>
      </c>
      <c r="BQ19">
        <v>4.1100000000000003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76.17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120.77500000000001</v>
      </c>
      <c r="L20">
        <v>354.93232599999999</v>
      </c>
      <c r="M20">
        <v>88.8904</v>
      </c>
      <c r="N20">
        <v>114.132375</v>
      </c>
      <c r="O20">
        <v>119.485727</v>
      </c>
      <c r="P20">
        <v>133.3356</v>
      </c>
      <c r="Q20">
        <v>5.491473</v>
      </c>
      <c r="R20">
        <v>21.393211999999998</v>
      </c>
      <c r="S20">
        <v>12.909019000000001</v>
      </c>
      <c r="T20">
        <v>0</v>
      </c>
      <c r="U20">
        <v>404.61557399999998</v>
      </c>
      <c r="V20">
        <v>0</v>
      </c>
      <c r="W20">
        <v>10.6282</v>
      </c>
      <c r="X20">
        <v>56.0396</v>
      </c>
      <c r="Y20">
        <v>0</v>
      </c>
      <c r="Z20">
        <v>6.3322820000000002</v>
      </c>
      <c r="AA20">
        <v>15.800269</v>
      </c>
      <c r="AB20">
        <v>38.174678</v>
      </c>
      <c r="AC20">
        <v>28.080484999999999</v>
      </c>
      <c r="AD20">
        <v>35.354900999999998</v>
      </c>
      <c r="AE20">
        <v>47.765599999999999</v>
      </c>
      <c r="AF20">
        <v>6.1923760000000003</v>
      </c>
      <c r="AG20">
        <v>36.838887</v>
      </c>
      <c r="AH20">
        <v>147.130617</v>
      </c>
      <c r="AI20">
        <v>14.144685000000001</v>
      </c>
      <c r="AJ20">
        <v>0</v>
      </c>
      <c r="AK20">
        <v>49.044311999999998</v>
      </c>
      <c r="AL20">
        <v>76.682077000000007</v>
      </c>
      <c r="AM20">
        <v>15.269871</v>
      </c>
      <c r="AN20">
        <v>0.66540299999999997</v>
      </c>
      <c r="AO20">
        <v>30.110657</v>
      </c>
      <c r="AP20">
        <v>7.1786729999999999</v>
      </c>
      <c r="AQ20">
        <v>0</v>
      </c>
      <c r="AR20">
        <v>48.000816</v>
      </c>
      <c r="AS20">
        <v>22.745314</v>
      </c>
      <c r="AT20">
        <v>14.489908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76.17</v>
      </c>
      <c r="BA20">
        <f t="shared" si="1"/>
        <v>2158.8003169999997</v>
      </c>
      <c r="BD20">
        <v>24.57</v>
      </c>
      <c r="BE20">
        <v>7.2</v>
      </c>
      <c r="BF20">
        <v>2.16</v>
      </c>
      <c r="BG20">
        <v>3.67</v>
      </c>
      <c r="BH20">
        <v>5.44</v>
      </c>
      <c r="BI20">
        <v>4.53</v>
      </c>
      <c r="BJ20">
        <v>1.55</v>
      </c>
      <c r="BK20">
        <v>1.79</v>
      </c>
      <c r="BL20">
        <v>3.11</v>
      </c>
      <c r="BM20">
        <v>1.56</v>
      </c>
      <c r="BN20">
        <v>0.48</v>
      </c>
      <c r="BO20">
        <v>13.38</v>
      </c>
      <c r="BP20">
        <v>0</v>
      </c>
      <c r="BQ20">
        <v>4.1100000000000003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76.17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120.77500000000001</v>
      </c>
      <c r="L21">
        <v>343.46393</v>
      </c>
      <c r="M21">
        <v>88.8904</v>
      </c>
      <c r="N21">
        <v>114.132375</v>
      </c>
      <c r="O21">
        <v>119.485727</v>
      </c>
      <c r="P21">
        <v>133.3356</v>
      </c>
      <c r="Q21">
        <v>5.491473</v>
      </c>
      <c r="R21">
        <v>21.434504</v>
      </c>
      <c r="S21">
        <v>12.936107</v>
      </c>
      <c r="T21">
        <v>0</v>
      </c>
      <c r="U21">
        <v>404.61557399999998</v>
      </c>
      <c r="V21">
        <v>0</v>
      </c>
      <c r="W21">
        <v>10.6282</v>
      </c>
      <c r="X21">
        <v>56.0396</v>
      </c>
      <c r="Y21">
        <v>0</v>
      </c>
      <c r="Z21">
        <v>6.3322820000000002</v>
      </c>
      <c r="AA21">
        <v>27.148983000000001</v>
      </c>
      <c r="AB21">
        <v>38.174678</v>
      </c>
      <c r="AC21">
        <v>28.080484999999999</v>
      </c>
      <c r="AD21">
        <v>35.354900999999998</v>
      </c>
      <c r="AE21">
        <v>47.765599999999999</v>
      </c>
      <c r="AF21">
        <v>6.1923760000000003</v>
      </c>
      <c r="AG21">
        <v>36.838887</v>
      </c>
      <c r="AH21">
        <v>147.130617</v>
      </c>
      <c r="AI21">
        <v>14.144685000000001</v>
      </c>
      <c r="AJ21">
        <v>0</v>
      </c>
      <c r="AK21">
        <v>49.044311999999998</v>
      </c>
      <c r="AL21">
        <v>76.682077000000007</v>
      </c>
      <c r="AM21">
        <v>15.269871</v>
      </c>
      <c r="AN21">
        <v>0.66540299999999997</v>
      </c>
      <c r="AO21">
        <v>30.110657</v>
      </c>
      <c r="AP21">
        <v>7.1786729999999999</v>
      </c>
      <c r="AQ21">
        <v>0</v>
      </c>
      <c r="AR21">
        <v>48.000816</v>
      </c>
      <c r="AS21">
        <v>22.745314</v>
      </c>
      <c r="AT21">
        <v>14.489908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76.17</v>
      </c>
      <c r="BA21">
        <f t="shared" si="1"/>
        <v>2158.7490149999999</v>
      </c>
      <c r="BD21">
        <v>24.57</v>
      </c>
      <c r="BE21">
        <v>7.2</v>
      </c>
      <c r="BF21">
        <v>2.16</v>
      </c>
      <c r="BG21">
        <v>3.67</v>
      </c>
      <c r="BH21">
        <v>5.44</v>
      </c>
      <c r="BI21">
        <v>4.53</v>
      </c>
      <c r="BJ21">
        <v>1.55</v>
      </c>
      <c r="BK21">
        <v>1.79</v>
      </c>
      <c r="BL21">
        <v>3.11</v>
      </c>
      <c r="BM21">
        <v>1.56</v>
      </c>
      <c r="BN21">
        <v>0.48</v>
      </c>
      <c r="BO21">
        <v>13.38</v>
      </c>
      <c r="BP21">
        <v>0</v>
      </c>
      <c r="BQ21">
        <v>4.1100000000000003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76.17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120.77500000000001</v>
      </c>
      <c r="L22">
        <v>343.46393</v>
      </c>
      <c r="M22">
        <v>88.8904</v>
      </c>
      <c r="N22">
        <v>114.132375</v>
      </c>
      <c r="O22">
        <v>119.485727</v>
      </c>
      <c r="P22">
        <v>133.3356</v>
      </c>
      <c r="Q22">
        <v>5.491473</v>
      </c>
      <c r="R22">
        <v>21.434504</v>
      </c>
      <c r="S22">
        <v>12.936107</v>
      </c>
      <c r="T22">
        <v>0</v>
      </c>
      <c r="U22">
        <v>404.61557399999998</v>
      </c>
      <c r="V22">
        <v>0</v>
      </c>
      <c r="W22">
        <v>10.6282</v>
      </c>
      <c r="X22">
        <v>56.0396</v>
      </c>
      <c r="Y22">
        <v>0</v>
      </c>
      <c r="Z22">
        <v>6.3322820000000002</v>
      </c>
      <c r="AA22">
        <v>27.148983000000001</v>
      </c>
      <c r="AB22">
        <v>38.174678</v>
      </c>
      <c r="AC22">
        <v>28.080484999999999</v>
      </c>
      <c r="AD22">
        <v>35.354900999999998</v>
      </c>
      <c r="AE22">
        <v>47.765599999999999</v>
      </c>
      <c r="AF22">
        <v>6.1923760000000003</v>
      </c>
      <c r="AG22">
        <v>36.838887</v>
      </c>
      <c r="AH22">
        <v>147.130617</v>
      </c>
      <c r="AI22">
        <v>14.144685000000001</v>
      </c>
      <c r="AJ22">
        <v>0</v>
      </c>
      <c r="AK22">
        <v>49.044311999999998</v>
      </c>
      <c r="AL22">
        <v>76.682077000000007</v>
      </c>
      <c r="AM22">
        <v>15.269871</v>
      </c>
      <c r="AN22">
        <v>0.66540299999999997</v>
      </c>
      <c r="AO22">
        <v>30.110657</v>
      </c>
      <c r="AP22">
        <v>7.1786729999999999</v>
      </c>
      <c r="AQ22">
        <v>0</v>
      </c>
      <c r="AR22">
        <v>48.000816</v>
      </c>
      <c r="AS22">
        <v>22.745314</v>
      </c>
      <c r="AT22">
        <v>14.489908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76.17</v>
      </c>
      <c r="BA22">
        <f t="shared" si="1"/>
        <v>2158.7490149999999</v>
      </c>
      <c r="BD22">
        <v>24.57</v>
      </c>
      <c r="BE22">
        <v>7.2</v>
      </c>
      <c r="BF22">
        <v>2.16</v>
      </c>
      <c r="BG22">
        <v>3.67</v>
      </c>
      <c r="BH22">
        <v>5.44</v>
      </c>
      <c r="BI22">
        <v>4.53</v>
      </c>
      <c r="BJ22">
        <v>1.55</v>
      </c>
      <c r="BK22">
        <v>1.79</v>
      </c>
      <c r="BL22">
        <v>3.11</v>
      </c>
      <c r="BM22">
        <v>1.56</v>
      </c>
      <c r="BN22">
        <v>0.48</v>
      </c>
      <c r="BO22">
        <v>13.38</v>
      </c>
      <c r="BP22">
        <v>0</v>
      </c>
      <c r="BQ22">
        <v>4.1100000000000003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76.17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120.77500000000001</v>
      </c>
      <c r="L23">
        <v>349.198127</v>
      </c>
      <c r="M23">
        <v>88.8904</v>
      </c>
      <c r="N23">
        <v>114.132375</v>
      </c>
      <c r="O23">
        <v>119.485727</v>
      </c>
      <c r="P23">
        <v>133.3356</v>
      </c>
      <c r="Q23">
        <v>5.491473</v>
      </c>
      <c r="R23">
        <v>21.434504</v>
      </c>
      <c r="S23">
        <v>12.059774000000001</v>
      </c>
      <c r="T23">
        <v>0</v>
      </c>
      <c r="U23">
        <v>404.61557399999998</v>
      </c>
      <c r="V23">
        <v>0</v>
      </c>
      <c r="W23">
        <v>10.6282</v>
      </c>
      <c r="X23">
        <v>56.0396</v>
      </c>
      <c r="Y23">
        <v>0</v>
      </c>
      <c r="Z23">
        <v>6.3322820000000002</v>
      </c>
      <c r="AA23">
        <v>27.148983000000001</v>
      </c>
      <c r="AB23">
        <v>38.174678</v>
      </c>
      <c r="AC23">
        <v>28.080484999999999</v>
      </c>
      <c r="AD23">
        <v>35.354900999999998</v>
      </c>
      <c r="AE23">
        <v>47.765599999999999</v>
      </c>
      <c r="AF23">
        <v>6.1923760000000003</v>
      </c>
      <c r="AG23">
        <v>36.838887</v>
      </c>
      <c r="AH23">
        <v>147.130617</v>
      </c>
      <c r="AI23">
        <v>14.144685000000001</v>
      </c>
      <c r="AJ23">
        <v>0</v>
      </c>
      <c r="AK23">
        <v>49.044311999999998</v>
      </c>
      <c r="AL23">
        <v>76.682077000000007</v>
      </c>
      <c r="AM23">
        <v>15.269871</v>
      </c>
      <c r="AN23">
        <v>0.66540299999999997</v>
      </c>
      <c r="AO23">
        <v>30.110657</v>
      </c>
      <c r="AP23">
        <v>7.1786729999999999</v>
      </c>
      <c r="AQ23">
        <v>0</v>
      </c>
      <c r="AR23">
        <v>48.000816</v>
      </c>
      <c r="AS23">
        <v>22.745314</v>
      </c>
      <c r="AT23">
        <v>14.489908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76.17</v>
      </c>
      <c r="BA23">
        <f t="shared" si="1"/>
        <v>2163.6068789999995</v>
      </c>
      <c r="BD23">
        <v>24.57</v>
      </c>
      <c r="BE23">
        <v>7.2</v>
      </c>
      <c r="BF23">
        <v>2.16</v>
      </c>
      <c r="BG23">
        <v>3.67</v>
      </c>
      <c r="BH23">
        <v>5.44</v>
      </c>
      <c r="BI23">
        <v>4.53</v>
      </c>
      <c r="BJ23">
        <v>1.55</v>
      </c>
      <c r="BK23">
        <v>1.79</v>
      </c>
      <c r="BL23">
        <v>3.11</v>
      </c>
      <c r="BM23">
        <v>1.56</v>
      </c>
      <c r="BN23">
        <v>0.48</v>
      </c>
      <c r="BO23">
        <v>13.38</v>
      </c>
      <c r="BP23">
        <v>0</v>
      </c>
      <c r="BQ23">
        <v>4.1100000000000003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76.17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123.627995</v>
      </c>
      <c r="L24">
        <v>349.198127</v>
      </c>
      <c r="M24">
        <v>88.8904</v>
      </c>
      <c r="N24">
        <v>114.132375</v>
      </c>
      <c r="O24">
        <v>119.485727</v>
      </c>
      <c r="P24">
        <v>133.3356</v>
      </c>
      <c r="Q24">
        <v>8.4005290000000006</v>
      </c>
      <c r="R24">
        <v>22.187149000000002</v>
      </c>
      <c r="S24">
        <v>13.379275</v>
      </c>
      <c r="T24">
        <v>0</v>
      </c>
      <c r="U24">
        <v>404.61557399999998</v>
      </c>
      <c r="V24">
        <v>5.7972000000000001</v>
      </c>
      <c r="W24">
        <v>23.763013000000001</v>
      </c>
      <c r="X24">
        <v>85.025599999999997</v>
      </c>
      <c r="Y24">
        <v>0</v>
      </c>
      <c r="Z24">
        <v>12.664562999999999</v>
      </c>
      <c r="AA24">
        <v>27.148983000000001</v>
      </c>
      <c r="AB24">
        <v>38.174678</v>
      </c>
      <c r="AC24">
        <v>28.080484999999999</v>
      </c>
      <c r="AD24">
        <v>35.354900999999998</v>
      </c>
      <c r="AE24">
        <v>47.765599999999999</v>
      </c>
      <c r="AF24">
        <v>6.1923760000000003</v>
      </c>
      <c r="AG24">
        <v>36.838887</v>
      </c>
      <c r="AH24">
        <v>147.130617</v>
      </c>
      <c r="AI24">
        <v>14.144685000000001</v>
      </c>
      <c r="AJ24">
        <v>0</v>
      </c>
      <c r="AK24">
        <v>49.044311999999998</v>
      </c>
      <c r="AL24">
        <v>76.682077000000007</v>
      </c>
      <c r="AM24">
        <v>15.269871</v>
      </c>
      <c r="AN24">
        <v>0.66540299999999997</v>
      </c>
      <c r="AO24">
        <v>30.110657</v>
      </c>
      <c r="AP24">
        <v>7.1786729999999999</v>
      </c>
      <c r="AQ24">
        <v>0</v>
      </c>
      <c r="AR24">
        <v>48.000816</v>
      </c>
      <c r="AS24">
        <v>22.745314</v>
      </c>
      <c r="AT24">
        <v>14.489908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76.17</v>
      </c>
      <c r="BA24">
        <f t="shared" si="1"/>
        <v>2225.69137</v>
      </c>
      <c r="BD24">
        <v>24.57</v>
      </c>
      <c r="BE24">
        <v>7.2</v>
      </c>
      <c r="BF24">
        <v>2.16</v>
      </c>
      <c r="BG24">
        <v>3.67</v>
      </c>
      <c r="BH24">
        <v>5.44</v>
      </c>
      <c r="BI24">
        <v>4.53</v>
      </c>
      <c r="BJ24">
        <v>1.55</v>
      </c>
      <c r="BK24">
        <v>1.79</v>
      </c>
      <c r="BL24">
        <v>3.11</v>
      </c>
      <c r="BM24">
        <v>1.56</v>
      </c>
      <c r="BN24">
        <v>0.48</v>
      </c>
      <c r="BO24">
        <v>13.38</v>
      </c>
      <c r="BP24">
        <v>0</v>
      </c>
      <c r="BQ24">
        <v>4.1100000000000003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76.17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123.627995</v>
      </c>
      <c r="L25">
        <v>346.331028</v>
      </c>
      <c r="M25">
        <v>88.8904</v>
      </c>
      <c r="N25">
        <v>114.132375</v>
      </c>
      <c r="O25">
        <v>119.485727</v>
      </c>
      <c r="P25">
        <v>133.3356</v>
      </c>
      <c r="Q25">
        <v>8.4005290000000006</v>
      </c>
      <c r="R25">
        <v>22.187149000000002</v>
      </c>
      <c r="S25">
        <v>13.670232</v>
      </c>
      <c r="T25">
        <v>0</v>
      </c>
      <c r="U25">
        <v>404.61557399999998</v>
      </c>
      <c r="V25">
        <v>5.7972000000000001</v>
      </c>
      <c r="W25">
        <v>23.763013000000001</v>
      </c>
      <c r="X25">
        <v>85.025599999999997</v>
      </c>
      <c r="Y25">
        <v>0</v>
      </c>
      <c r="Z25">
        <v>12.664562999999999</v>
      </c>
      <c r="AA25">
        <v>27.148983000000001</v>
      </c>
      <c r="AB25">
        <v>38.174678</v>
      </c>
      <c r="AC25">
        <v>28.080484999999999</v>
      </c>
      <c r="AD25">
        <v>35.354900999999998</v>
      </c>
      <c r="AE25">
        <v>47.765599999999999</v>
      </c>
      <c r="AF25">
        <v>6.1923760000000003</v>
      </c>
      <c r="AG25">
        <v>36.838887</v>
      </c>
      <c r="AH25">
        <v>147.130617</v>
      </c>
      <c r="AI25">
        <v>2.4599449999999998</v>
      </c>
      <c r="AJ25">
        <v>0</v>
      </c>
      <c r="AK25">
        <v>49.044311999999998</v>
      </c>
      <c r="AL25">
        <v>76.682077000000007</v>
      </c>
      <c r="AM25">
        <v>15.269871</v>
      </c>
      <c r="AN25">
        <v>0.66540299999999997</v>
      </c>
      <c r="AO25">
        <v>30.110657</v>
      </c>
      <c r="AP25">
        <v>7.1786729999999999</v>
      </c>
      <c r="AQ25">
        <v>0</v>
      </c>
      <c r="AR25">
        <v>48.000816</v>
      </c>
      <c r="AS25">
        <v>22.745314</v>
      </c>
      <c r="AT25">
        <v>14.489908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76.2</v>
      </c>
      <c r="BA25">
        <f t="shared" si="1"/>
        <v>2211.4604879999997</v>
      </c>
      <c r="BD25">
        <v>24.57</v>
      </c>
      <c r="BE25">
        <v>7.2</v>
      </c>
      <c r="BF25">
        <v>2.19</v>
      </c>
      <c r="BG25">
        <v>3.67</v>
      </c>
      <c r="BH25">
        <v>5.44</v>
      </c>
      <c r="BI25">
        <v>4.53</v>
      </c>
      <c r="BJ25">
        <v>1.55</v>
      </c>
      <c r="BK25">
        <v>1.79</v>
      </c>
      <c r="BL25">
        <v>3.11</v>
      </c>
      <c r="BM25">
        <v>1.56</v>
      </c>
      <c r="BN25">
        <v>0.48</v>
      </c>
      <c r="BO25">
        <v>13.38</v>
      </c>
      <c r="BP25">
        <v>0</v>
      </c>
      <c r="BQ25">
        <v>4.1100000000000003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76.2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123.627995</v>
      </c>
      <c r="L26">
        <v>346.331028</v>
      </c>
      <c r="M26">
        <v>88.8904</v>
      </c>
      <c r="N26">
        <v>114.132375</v>
      </c>
      <c r="O26">
        <v>119.485727</v>
      </c>
      <c r="P26">
        <v>133.3356</v>
      </c>
      <c r="Q26">
        <v>8.4005290000000006</v>
      </c>
      <c r="R26">
        <v>22.187149000000002</v>
      </c>
      <c r="S26">
        <v>13.670232</v>
      </c>
      <c r="T26">
        <v>0</v>
      </c>
      <c r="U26">
        <v>404.61557399999998</v>
      </c>
      <c r="V26">
        <v>5.7972000000000001</v>
      </c>
      <c r="W26">
        <v>28.840104</v>
      </c>
      <c r="X26">
        <v>102.41719999999999</v>
      </c>
      <c r="Y26">
        <v>0</v>
      </c>
      <c r="Z26">
        <v>12.664562999999999</v>
      </c>
      <c r="AA26">
        <v>27.148983000000001</v>
      </c>
      <c r="AB26">
        <v>38.174678</v>
      </c>
      <c r="AC26">
        <v>28.080484999999999</v>
      </c>
      <c r="AD26">
        <v>35.354900999999998</v>
      </c>
      <c r="AE26">
        <v>47.765599999999999</v>
      </c>
      <c r="AF26">
        <v>6.1923760000000003</v>
      </c>
      <c r="AG26">
        <v>36.838887</v>
      </c>
      <c r="AH26">
        <v>147.130617</v>
      </c>
      <c r="AI26">
        <v>2.4599449999999998</v>
      </c>
      <c r="AJ26">
        <v>0</v>
      </c>
      <c r="AK26">
        <v>49.044311999999998</v>
      </c>
      <c r="AL26">
        <v>76.682077000000007</v>
      </c>
      <c r="AM26">
        <v>15.269871</v>
      </c>
      <c r="AN26">
        <v>0.66540299999999997</v>
      </c>
      <c r="AO26">
        <v>30.110657</v>
      </c>
      <c r="AP26">
        <v>7.1786729999999999</v>
      </c>
      <c r="AQ26">
        <v>0</v>
      </c>
      <c r="AR26">
        <v>48.000816</v>
      </c>
      <c r="AS26">
        <v>22.745314</v>
      </c>
      <c r="AT26">
        <v>14.489908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76.3</v>
      </c>
      <c r="BA26">
        <f t="shared" si="1"/>
        <v>2234.0291790000001</v>
      </c>
      <c r="BD26">
        <v>24.57</v>
      </c>
      <c r="BE26">
        <v>7.2</v>
      </c>
      <c r="BF26">
        <v>2.19</v>
      </c>
      <c r="BG26">
        <v>3.67</v>
      </c>
      <c r="BH26">
        <v>5.44</v>
      </c>
      <c r="BI26">
        <v>4.53</v>
      </c>
      <c r="BJ26">
        <v>1.55</v>
      </c>
      <c r="BK26">
        <v>1.82</v>
      </c>
      <c r="BL26">
        <v>3.18</v>
      </c>
      <c r="BM26">
        <v>1.56</v>
      </c>
      <c r="BN26">
        <v>0.48</v>
      </c>
      <c r="BO26">
        <v>13.38</v>
      </c>
      <c r="BP26">
        <v>0</v>
      </c>
      <c r="BQ26">
        <v>4.1100000000000003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76.3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123.627995</v>
      </c>
      <c r="L27">
        <v>350.63167700000002</v>
      </c>
      <c r="M27">
        <v>88.8904</v>
      </c>
      <c r="N27">
        <v>114.132375</v>
      </c>
      <c r="O27">
        <v>119.485727</v>
      </c>
      <c r="P27">
        <v>133.3356</v>
      </c>
      <c r="Q27">
        <v>8.4005290000000006</v>
      </c>
      <c r="R27">
        <v>22.187149000000002</v>
      </c>
      <c r="S27">
        <v>13.670232</v>
      </c>
      <c r="T27">
        <v>0</v>
      </c>
      <c r="U27">
        <v>404.61557399999998</v>
      </c>
      <c r="V27">
        <v>5.7972000000000001</v>
      </c>
      <c r="W27">
        <v>28.840104</v>
      </c>
      <c r="X27">
        <v>102.41719999999999</v>
      </c>
      <c r="Y27">
        <v>0</v>
      </c>
      <c r="Z27">
        <v>12.664562999999999</v>
      </c>
      <c r="AA27">
        <v>27.148983000000001</v>
      </c>
      <c r="AB27">
        <v>38.174678</v>
      </c>
      <c r="AC27">
        <v>28.080484999999999</v>
      </c>
      <c r="AD27">
        <v>35.354900999999998</v>
      </c>
      <c r="AE27">
        <v>47.765599999999999</v>
      </c>
      <c r="AF27">
        <v>6.1923760000000003</v>
      </c>
      <c r="AG27">
        <v>36.838887</v>
      </c>
      <c r="AH27">
        <v>147.130617</v>
      </c>
      <c r="AI27">
        <v>2.4599449999999998</v>
      </c>
      <c r="AJ27">
        <v>0</v>
      </c>
      <c r="AK27">
        <v>49.044311999999998</v>
      </c>
      <c r="AL27">
        <v>76.682077000000007</v>
      </c>
      <c r="AM27">
        <v>15.269871</v>
      </c>
      <c r="AN27">
        <v>0.66540299999999997</v>
      </c>
      <c r="AO27">
        <v>30.110657</v>
      </c>
      <c r="AP27">
        <v>7.1786729999999999</v>
      </c>
      <c r="AQ27">
        <v>0</v>
      </c>
      <c r="AR27">
        <v>48.000816</v>
      </c>
      <c r="AS27">
        <v>22.745314</v>
      </c>
      <c r="AT27">
        <v>14.489908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75.849999999999994</v>
      </c>
      <c r="BA27">
        <f t="shared" si="1"/>
        <v>2237.8798280000001</v>
      </c>
      <c r="BD27">
        <v>23.27</v>
      </c>
      <c r="BE27">
        <v>7.37</v>
      </c>
      <c r="BF27">
        <v>2.08</v>
      </c>
      <c r="BG27">
        <v>3.78</v>
      </c>
      <c r="BH27">
        <v>5.61</v>
      </c>
      <c r="BI27">
        <v>4.62</v>
      </c>
      <c r="BJ27">
        <v>1.51</v>
      </c>
      <c r="BK27">
        <v>1.76</v>
      </c>
      <c r="BL27">
        <v>3.33</v>
      </c>
      <c r="BM27">
        <v>1.56</v>
      </c>
      <c r="BN27">
        <v>0.5</v>
      </c>
      <c r="BO27">
        <v>13.71</v>
      </c>
      <c r="BP27">
        <v>0</v>
      </c>
      <c r="BQ27">
        <v>4.2300000000000004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75.849999999999994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123.627995</v>
      </c>
      <c r="L28">
        <v>350.63167700000002</v>
      </c>
      <c r="M28">
        <v>88.8904</v>
      </c>
      <c r="N28">
        <v>114.132375</v>
      </c>
      <c r="O28">
        <v>119.485727</v>
      </c>
      <c r="P28">
        <v>133.3356</v>
      </c>
      <c r="Q28">
        <v>8.4005290000000006</v>
      </c>
      <c r="R28">
        <v>22.187149000000002</v>
      </c>
      <c r="S28">
        <v>13.670232</v>
      </c>
      <c r="T28">
        <v>0</v>
      </c>
      <c r="U28">
        <v>404.61557399999998</v>
      </c>
      <c r="V28">
        <v>5.7972000000000001</v>
      </c>
      <c r="W28">
        <v>28.840104</v>
      </c>
      <c r="X28">
        <v>102.41719999999999</v>
      </c>
      <c r="Y28">
        <v>0</v>
      </c>
      <c r="Z28">
        <v>12.664562999999999</v>
      </c>
      <c r="AA28">
        <v>27.148983000000001</v>
      </c>
      <c r="AB28">
        <v>38.174678</v>
      </c>
      <c r="AC28">
        <v>28.080484999999999</v>
      </c>
      <c r="AD28">
        <v>35.354900999999998</v>
      </c>
      <c r="AE28">
        <v>47.765599999999999</v>
      </c>
      <c r="AF28">
        <v>6.1923760000000003</v>
      </c>
      <c r="AG28">
        <v>36.838887</v>
      </c>
      <c r="AH28">
        <v>147.130617</v>
      </c>
      <c r="AI28">
        <v>4.9198899999999997</v>
      </c>
      <c r="AJ28">
        <v>0</v>
      </c>
      <c r="AK28">
        <v>49.044311999999998</v>
      </c>
      <c r="AL28">
        <v>76.682077000000007</v>
      </c>
      <c r="AM28">
        <v>15.269871</v>
      </c>
      <c r="AN28">
        <v>0.66540299999999997</v>
      </c>
      <c r="AO28">
        <v>30.110657</v>
      </c>
      <c r="AP28">
        <v>7.1786729999999999</v>
      </c>
      <c r="AQ28">
        <v>0</v>
      </c>
      <c r="AR28">
        <v>48.000816</v>
      </c>
      <c r="AS28">
        <v>22.745314</v>
      </c>
      <c r="AT28">
        <v>14.489908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75.849999999999994</v>
      </c>
      <c r="BA28">
        <f t="shared" si="1"/>
        <v>2240.3397730000002</v>
      </c>
      <c r="BD28">
        <v>23.27</v>
      </c>
      <c r="BE28">
        <v>7.37</v>
      </c>
      <c r="BF28">
        <v>2.08</v>
      </c>
      <c r="BG28">
        <v>3.78</v>
      </c>
      <c r="BH28">
        <v>5.61</v>
      </c>
      <c r="BI28">
        <v>4.62</v>
      </c>
      <c r="BJ28">
        <v>1.51</v>
      </c>
      <c r="BK28">
        <v>1.76</v>
      </c>
      <c r="BL28">
        <v>3.33</v>
      </c>
      <c r="BM28">
        <v>1.56</v>
      </c>
      <c r="BN28">
        <v>0.5</v>
      </c>
      <c r="BO28">
        <v>13.71</v>
      </c>
      <c r="BP28">
        <v>0</v>
      </c>
      <c r="BQ28">
        <v>4.2300000000000004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75.849999999999994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123.627995</v>
      </c>
      <c r="L29">
        <v>343.00099999999998</v>
      </c>
      <c r="M29">
        <v>88.8904</v>
      </c>
      <c r="N29">
        <v>114.132375</v>
      </c>
      <c r="O29">
        <v>119.485727</v>
      </c>
      <c r="P29">
        <v>133.3356</v>
      </c>
      <c r="Q29">
        <v>8.4005290000000006</v>
      </c>
      <c r="R29">
        <v>22.187149000000002</v>
      </c>
      <c r="S29">
        <v>13.670232</v>
      </c>
      <c r="T29">
        <v>0</v>
      </c>
      <c r="U29">
        <v>404.61557399999998</v>
      </c>
      <c r="V29">
        <v>5.7972000000000001</v>
      </c>
      <c r="W29">
        <v>28.840104</v>
      </c>
      <c r="X29">
        <v>102.41719999999999</v>
      </c>
      <c r="Y29">
        <v>0</v>
      </c>
      <c r="Z29">
        <v>12.664562999999999</v>
      </c>
      <c r="AA29">
        <v>27.148983000000001</v>
      </c>
      <c r="AB29">
        <v>38.174678</v>
      </c>
      <c r="AC29">
        <v>28.080484999999999</v>
      </c>
      <c r="AD29">
        <v>35.354900999999998</v>
      </c>
      <c r="AE29">
        <v>47.765599999999999</v>
      </c>
      <c r="AF29">
        <v>8.5740590000000001</v>
      </c>
      <c r="AG29">
        <v>36.838887</v>
      </c>
      <c r="AH29">
        <v>147.130617</v>
      </c>
      <c r="AI29">
        <v>14.144685000000001</v>
      </c>
      <c r="AJ29">
        <v>0</v>
      </c>
      <c r="AK29">
        <v>49.044311999999998</v>
      </c>
      <c r="AL29">
        <v>76.682077000000007</v>
      </c>
      <c r="AM29">
        <v>15.269871</v>
      </c>
      <c r="AN29">
        <v>0.66540299999999997</v>
      </c>
      <c r="AO29">
        <v>30.110657</v>
      </c>
      <c r="AP29">
        <v>7.1786729999999999</v>
      </c>
      <c r="AQ29">
        <v>0</v>
      </c>
      <c r="AR29">
        <v>48.000816</v>
      </c>
      <c r="AS29">
        <v>22.745314</v>
      </c>
      <c r="AT29">
        <v>14.489908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75.849999999999994</v>
      </c>
      <c r="BA29">
        <f t="shared" si="1"/>
        <v>2244.3155740000002</v>
      </c>
      <c r="BD29">
        <v>23.27</v>
      </c>
      <c r="BE29">
        <v>7.37</v>
      </c>
      <c r="BF29">
        <v>2.08</v>
      </c>
      <c r="BG29">
        <v>3.78</v>
      </c>
      <c r="BH29">
        <v>5.61</v>
      </c>
      <c r="BI29">
        <v>4.62</v>
      </c>
      <c r="BJ29">
        <v>1.51</v>
      </c>
      <c r="BK29">
        <v>1.76</v>
      </c>
      <c r="BL29">
        <v>3.33</v>
      </c>
      <c r="BM29">
        <v>1.56</v>
      </c>
      <c r="BN29">
        <v>0.5</v>
      </c>
      <c r="BO29">
        <v>13.71</v>
      </c>
      <c r="BP29">
        <v>0</v>
      </c>
      <c r="BQ29">
        <v>4.2300000000000004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75.849999999999994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123.627995</v>
      </c>
      <c r="L30">
        <v>343.00099999999998</v>
      </c>
      <c r="M30">
        <v>88.8904</v>
      </c>
      <c r="N30">
        <v>114.132375</v>
      </c>
      <c r="O30">
        <v>119.485727</v>
      </c>
      <c r="P30">
        <v>133.3356</v>
      </c>
      <c r="Q30">
        <v>8.4005290000000006</v>
      </c>
      <c r="R30">
        <v>22.187149000000002</v>
      </c>
      <c r="S30">
        <v>13.670232</v>
      </c>
      <c r="T30">
        <v>0</v>
      </c>
      <c r="U30">
        <v>404.61557399999998</v>
      </c>
      <c r="V30">
        <v>5.7972000000000001</v>
      </c>
      <c r="W30">
        <v>28.840104</v>
      </c>
      <c r="X30">
        <v>102.41719999999999</v>
      </c>
      <c r="Y30">
        <v>0</v>
      </c>
      <c r="Z30">
        <v>12.664562999999999</v>
      </c>
      <c r="AA30">
        <v>27.148983000000001</v>
      </c>
      <c r="AB30">
        <v>38.174678</v>
      </c>
      <c r="AC30">
        <v>28.080484999999999</v>
      </c>
      <c r="AD30">
        <v>35.354900999999998</v>
      </c>
      <c r="AE30">
        <v>47.765599999999999</v>
      </c>
      <c r="AF30">
        <v>8.5740590000000001</v>
      </c>
      <c r="AG30">
        <v>36.838887</v>
      </c>
      <c r="AH30">
        <v>147.130617</v>
      </c>
      <c r="AI30">
        <v>63.958575000000003</v>
      </c>
      <c r="AJ30">
        <v>0</v>
      </c>
      <c r="AK30">
        <v>49.044311999999998</v>
      </c>
      <c r="AL30">
        <v>76.682077000000007</v>
      </c>
      <c r="AM30">
        <v>15.269871</v>
      </c>
      <c r="AN30">
        <v>0.66540299999999997</v>
      </c>
      <c r="AO30">
        <v>30.110657</v>
      </c>
      <c r="AP30">
        <v>7.1786729999999999</v>
      </c>
      <c r="AQ30">
        <v>0</v>
      </c>
      <c r="AR30">
        <v>48.000816</v>
      </c>
      <c r="AS30">
        <v>22.745314</v>
      </c>
      <c r="AT30">
        <v>14.489908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75.849999999999994</v>
      </c>
      <c r="BA30">
        <f t="shared" si="1"/>
        <v>2294.1294640000006</v>
      </c>
      <c r="BD30">
        <v>23.27</v>
      </c>
      <c r="BE30">
        <v>7.37</v>
      </c>
      <c r="BF30">
        <v>2.08</v>
      </c>
      <c r="BG30">
        <v>3.78</v>
      </c>
      <c r="BH30">
        <v>5.61</v>
      </c>
      <c r="BI30">
        <v>4.62</v>
      </c>
      <c r="BJ30">
        <v>1.51</v>
      </c>
      <c r="BK30">
        <v>1.76</v>
      </c>
      <c r="BL30">
        <v>3.33</v>
      </c>
      <c r="BM30">
        <v>1.56</v>
      </c>
      <c r="BN30">
        <v>0.5</v>
      </c>
      <c r="BO30">
        <v>13.71</v>
      </c>
      <c r="BP30">
        <v>0</v>
      </c>
      <c r="BQ30">
        <v>4.2300000000000004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75.849999999999994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123.627995</v>
      </c>
      <c r="L31">
        <v>354.93232599999999</v>
      </c>
      <c r="M31">
        <v>88.8904</v>
      </c>
      <c r="N31">
        <v>114.132375</v>
      </c>
      <c r="O31">
        <v>119.485727</v>
      </c>
      <c r="P31">
        <v>133.3356</v>
      </c>
      <c r="Q31">
        <v>8.4005290000000006</v>
      </c>
      <c r="R31">
        <v>21.72308</v>
      </c>
      <c r="S31">
        <v>13.379275</v>
      </c>
      <c r="T31">
        <v>0</v>
      </c>
      <c r="U31">
        <v>400.0068</v>
      </c>
      <c r="V31">
        <v>5.7972000000000001</v>
      </c>
      <c r="W31">
        <v>28.840104</v>
      </c>
      <c r="X31">
        <v>102.41719999999999</v>
      </c>
      <c r="Y31">
        <v>0</v>
      </c>
      <c r="Z31">
        <v>12.664562999999999</v>
      </c>
      <c r="AA31">
        <v>27.148983000000001</v>
      </c>
      <c r="AB31">
        <v>38.174678</v>
      </c>
      <c r="AC31">
        <v>28.080484999999999</v>
      </c>
      <c r="AD31">
        <v>35.354900999999998</v>
      </c>
      <c r="AE31">
        <v>47.765599999999999</v>
      </c>
      <c r="AF31">
        <v>8.5740590000000001</v>
      </c>
      <c r="AG31">
        <v>36.838887</v>
      </c>
      <c r="AH31">
        <v>147.130617</v>
      </c>
      <c r="AI31">
        <v>63.958575000000003</v>
      </c>
      <c r="AJ31">
        <v>0</v>
      </c>
      <c r="AK31">
        <v>49.044311999999998</v>
      </c>
      <c r="AL31">
        <v>76.682077000000007</v>
      </c>
      <c r="AM31">
        <v>15.269871</v>
      </c>
      <c r="AN31">
        <v>0.66540299999999997</v>
      </c>
      <c r="AO31">
        <v>30.110657</v>
      </c>
      <c r="AP31">
        <v>7.1786729999999999</v>
      </c>
      <c r="AQ31">
        <v>0</v>
      </c>
      <c r="AR31">
        <v>48.000816</v>
      </c>
      <c r="AS31">
        <v>22.745314</v>
      </c>
      <c r="AT31">
        <v>14.489908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</v>
      </c>
      <c r="BA31">
        <f t="shared" si="1"/>
        <v>2300.5469900000003</v>
      </c>
      <c r="BD31">
        <v>23.27</v>
      </c>
      <c r="BE31">
        <v>7.37</v>
      </c>
      <c r="BF31">
        <v>2.08</v>
      </c>
      <c r="BG31">
        <v>3.78</v>
      </c>
      <c r="BH31">
        <v>5.61</v>
      </c>
      <c r="BI31">
        <v>4.62</v>
      </c>
      <c r="BJ31">
        <v>1.51</v>
      </c>
      <c r="BK31">
        <v>1.74</v>
      </c>
      <c r="BL31">
        <v>3.2</v>
      </c>
      <c r="BM31">
        <v>1.56</v>
      </c>
      <c r="BN31">
        <v>0.5</v>
      </c>
      <c r="BO31">
        <v>13.71</v>
      </c>
      <c r="BP31">
        <v>0</v>
      </c>
      <c r="BQ31">
        <v>4.2300000000000004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75.7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120.77500000000001</v>
      </c>
      <c r="L32">
        <v>350.63167700000002</v>
      </c>
      <c r="M32">
        <v>88.8904</v>
      </c>
      <c r="N32">
        <v>114.132375</v>
      </c>
      <c r="O32">
        <v>119.485727</v>
      </c>
      <c r="P32">
        <v>133.3356</v>
      </c>
      <c r="Q32">
        <v>4.5834999999999999</v>
      </c>
      <c r="R32">
        <v>19.962004</v>
      </c>
      <c r="S32">
        <v>12.059774000000001</v>
      </c>
      <c r="T32">
        <v>0</v>
      </c>
      <c r="U32">
        <v>400.0068</v>
      </c>
      <c r="V32">
        <v>0</v>
      </c>
      <c r="W32">
        <v>10.6282</v>
      </c>
      <c r="X32">
        <v>56.0396</v>
      </c>
      <c r="Y32">
        <v>0</v>
      </c>
      <c r="Z32">
        <v>12.664562999999999</v>
      </c>
      <c r="AA32">
        <v>27.148983000000001</v>
      </c>
      <c r="AB32">
        <v>38.174678</v>
      </c>
      <c r="AC32">
        <v>28.080484999999999</v>
      </c>
      <c r="AD32">
        <v>35.354900999999998</v>
      </c>
      <c r="AE32">
        <v>47.765599999999999</v>
      </c>
      <c r="AF32">
        <v>8.5740590000000001</v>
      </c>
      <c r="AG32">
        <v>36.838887</v>
      </c>
      <c r="AH32">
        <v>147.130617</v>
      </c>
      <c r="AI32">
        <v>63.958575000000003</v>
      </c>
      <c r="AJ32">
        <v>0</v>
      </c>
      <c r="AK32">
        <v>49.044311999999998</v>
      </c>
      <c r="AL32">
        <v>76.682077000000007</v>
      </c>
      <c r="AM32">
        <v>15.269871</v>
      </c>
      <c r="AN32">
        <v>0.66540299999999997</v>
      </c>
      <c r="AO32">
        <v>30.110657</v>
      </c>
      <c r="AP32">
        <v>7.1786729999999999</v>
      </c>
      <c r="AQ32">
        <v>0</v>
      </c>
      <c r="AR32">
        <v>48.000816</v>
      </c>
      <c r="AS32">
        <v>22.745314</v>
      </c>
      <c r="AT32">
        <v>14.489908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</v>
      </c>
      <c r="BA32">
        <f t="shared" si="1"/>
        <v>2216.1090359999998</v>
      </c>
      <c r="BD32">
        <v>23.27</v>
      </c>
      <c r="BE32">
        <v>7.37</v>
      </c>
      <c r="BF32">
        <v>2.08</v>
      </c>
      <c r="BG32">
        <v>3.78</v>
      </c>
      <c r="BH32">
        <v>5.61</v>
      </c>
      <c r="BI32">
        <v>4.62</v>
      </c>
      <c r="BJ32">
        <v>1.51</v>
      </c>
      <c r="BK32">
        <v>1.74</v>
      </c>
      <c r="BL32">
        <v>3.2</v>
      </c>
      <c r="BM32">
        <v>1.56</v>
      </c>
      <c r="BN32">
        <v>0.5</v>
      </c>
      <c r="BO32">
        <v>13.71</v>
      </c>
      <c r="BP32">
        <v>0</v>
      </c>
      <c r="BQ32">
        <v>4.2300000000000004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75.7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120.77500000000001</v>
      </c>
      <c r="L33">
        <v>350.63167700000002</v>
      </c>
      <c r="M33">
        <v>88.8904</v>
      </c>
      <c r="N33">
        <v>114.132375</v>
      </c>
      <c r="O33">
        <v>119.485727</v>
      </c>
      <c r="P33">
        <v>133.3356</v>
      </c>
      <c r="Q33">
        <v>4.5834999999999999</v>
      </c>
      <c r="R33">
        <v>19.962004</v>
      </c>
      <c r="S33">
        <v>12.059774000000001</v>
      </c>
      <c r="T33">
        <v>0</v>
      </c>
      <c r="U33">
        <v>400.0068</v>
      </c>
      <c r="V33">
        <v>0</v>
      </c>
      <c r="W33">
        <v>10.6282</v>
      </c>
      <c r="X33">
        <v>56.0396</v>
      </c>
      <c r="Y33">
        <v>0</v>
      </c>
      <c r="Z33">
        <v>12.664562999999999</v>
      </c>
      <c r="AA33">
        <v>27.148983000000001</v>
      </c>
      <c r="AB33">
        <v>38.174678</v>
      </c>
      <c r="AC33">
        <v>28.080484999999999</v>
      </c>
      <c r="AD33">
        <v>35.354900999999998</v>
      </c>
      <c r="AE33">
        <v>47.765599999999999</v>
      </c>
      <c r="AF33">
        <v>8.5740590000000001</v>
      </c>
      <c r="AG33">
        <v>36.838887</v>
      </c>
      <c r="AH33">
        <v>147.130617</v>
      </c>
      <c r="AI33">
        <v>63.958575000000003</v>
      </c>
      <c r="AJ33">
        <v>0</v>
      </c>
      <c r="AK33">
        <v>49.044311999999998</v>
      </c>
      <c r="AL33">
        <v>76.682077000000007</v>
      </c>
      <c r="AM33">
        <v>15.269871</v>
      </c>
      <c r="AN33">
        <v>0.66540299999999997</v>
      </c>
      <c r="AO33">
        <v>30.110657</v>
      </c>
      <c r="AP33">
        <v>7.1786729999999999</v>
      </c>
      <c r="AQ33">
        <v>0</v>
      </c>
      <c r="AR33">
        <v>48.000816</v>
      </c>
      <c r="AS33">
        <v>22.745314</v>
      </c>
      <c r="AT33">
        <v>14.489908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</v>
      </c>
      <c r="BA33">
        <f t="shared" si="1"/>
        <v>2216.1090359999998</v>
      </c>
      <c r="BD33">
        <v>23.27</v>
      </c>
      <c r="BE33">
        <v>7.37</v>
      </c>
      <c r="BF33">
        <v>2.08</v>
      </c>
      <c r="BG33">
        <v>3.78</v>
      </c>
      <c r="BH33">
        <v>5.61</v>
      </c>
      <c r="BI33">
        <v>4.62</v>
      </c>
      <c r="BJ33">
        <v>1.51</v>
      </c>
      <c r="BK33">
        <v>1.74</v>
      </c>
      <c r="BL33">
        <v>3.2</v>
      </c>
      <c r="BM33">
        <v>1.56</v>
      </c>
      <c r="BN33">
        <v>0.5</v>
      </c>
      <c r="BO33">
        <v>13.71</v>
      </c>
      <c r="BP33">
        <v>0</v>
      </c>
      <c r="BQ33">
        <v>4.2300000000000004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75.7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120.77500000000001</v>
      </c>
      <c r="L34">
        <v>350.63167700000002</v>
      </c>
      <c r="M34">
        <v>88.8904</v>
      </c>
      <c r="N34">
        <v>114.132375</v>
      </c>
      <c r="O34">
        <v>119.485727</v>
      </c>
      <c r="P34">
        <v>133.3356</v>
      </c>
      <c r="Q34">
        <v>4.5834999999999999</v>
      </c>
      <c r="R34">
        <v>19.962004</v>
      </c>
      <c r="S34">
        <v>12.059774000000001</v>
      </c>
      <c r="T34">
        <v>0</v>
      </c>
      <c r="U34">
        <v>400.0068</v>
      </c>
      <c r="V34">
        <v>0</v>
      </c>
      <c r="W34">
        <v>10.6282</v>
      </c>
      <c r="X34">
        <v>56.0396</v>
      </c>
      <c r="Y34">
        <v>0</v>
      </c>
      <c r="Z34">
        <v>12.664562999999999</v>
      </c>
      <c r="AA34">
        <v>27.148983000000001</v>
      </c>
      <c r="AB34">
        <v>38.174678</v>
      </c>
      <c r="AC34">
        <v>28.080484999999999</v>
      </c>
      <c r="AD34">
        <v>35.354900999999998</v>
      </c>
      <c r="AE34">
        <v>47.765599999999999</v>
      </c>
      <c r="AF34">
        <v>8.5740590000000001</v>
      </c>
      <c r="AG34">
        <v>36.838887</v>
      </c>
      <c r="AH34">
        <v>147.130617</v>
      </c>
      <c r="AI34">
        <v>63.958575000000003</v>
      </c>
      <c r="AJ34">
        <v>0</v>
      </c>
      <c r="AK34">
        <v>49.044311999999998</v>
      </c>
      <c r="AL34">
        <v>76.682077000000007</v>
      </c>
      <c r="AM34">
        <v>15.269871</v>
      </c>
      <c r="AN34">
        <v>0.66540299999999997</v>
      </c>
      <c r="AO34">
        <v>30.110657</v>
      </c>
      <c r="AP34">
        <v>7.1786729999999999</v>
      </c>
      <c r="AQ34">
        <v>0</v>
      </c>
      <c r="AR34">
        <v>48.000816</v>
      </c>
      <c r="AS34">
        <v>22.745314</v>
      </c>
      <c r="AT34">
        <v>14.489908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75.7</v>
      </c>
      <c r="BA34">
        <f t="shared" si="1"/>
        <v>2216.1090359999998</v>
      </c>
      <c r="BD34">
        <v>23.27</v>
      </c>
      <c r="BE34">
        <v>7.37</v>
      </c>
      <c r="BF34">
        <v>2.08</v>
      </c>
      <c r="BG34">
        <v>3.78</v>
      </c>
      <c r="BH34">
        <v>5.61</v>
      </c>
      <c r="BI34">
        <v>4.62</v>
      </c>
      <c r="BJ34">
        <v>1.51</v>
      </c>
      <c r="BK34">
        <v>1.74</v>
      </c>
      <c r="BL34">
        <v>3.2</v>
      </c>
      <c r="BM34">
        <v>1.56</v>
      </c>
      <c r="BN34">
        <v>0.5</v>
      </c>
      <c r="BO34">
        <v>13.71</v>
      </c>
      <c r="BP34">
        <v>0</v>
      </c>
      <c r="BQ34">
        <v>4.2300000000000004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75.7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120.77500000000001</v>
      </c>
      <c r="L35">
        <v>350.63167700000002</v>
      </c>
      <c r="M35">
        <v>88.8904</v>
      </c>
      <c r="N35">
        <v>114.132375</v>
      </c>
      <c r="O35">
        <v>119.485727</v>
      </c>
      <c r="P35">
        <v>133.3356</v>
      </c>
      <c r="Q35">
        <v>4.5834999999999999</v>
      </c>
      <c r="R35">
        <v>19.962004</v>
      </c>
      <c r="S35">
        <v>12.059774000000001</v>
      </c>
      <c r="T35">
        <v>0</v>
      </c>
      <c r="U35">
        <v>400.0068</v>
      </c>
      <c r="V35">
        <v>0</v>
      </c>
      <c r="W35">
        <v>10.6282</v>
      </c>
      <c r="X35">
        <v>56.0396</v>
      </c>
      <c r="Y35">
        <v>0</v>
      </c>
      <c r="Z35">
        <v>12.664562999999999</v>
      </c>
      <c r="AA35">
        <v>27.148983000000001</v>
      </c>
      <c r="AB35">
        <v>38.174678</v>
      </c>
      <c r="AC35">
        <v>28.080484999999999</v>
      </c>
      <c r="AD35">
        <v>35.354900999999998</v>
      </c>
      <c r="AE35">
        <v>47.765599999999999</v>
      </c>
      <c r="AF35">
        <v>8.5740590000000001</v>
      </c>
      <c r="AG35">
        <v>36.838887</v>
      </c>
      <c r="AH35">
        <v>147.130617</v>
      </c>
      <c r="AI35">
        <v>63.958575000000003</v>
      </c>
      <c r="AJ35">
        <v>0</v>
      </c>
      <c r="AK35">
        <v>49.044311999999998</v>
      </c>
      <c r="AL35">
        <v>76.682077000000007</v>
      </c>
      <c r="AM35">
        <v>15.269871</v>
      </c>
      <c r="AN35">
        <v>0.66540299999999997</v>
      </c>
      <c r="AO35">
        <v>30.110657</v>
      </c>
      <c r="AP35">
        <v>10.768008999999999</v>
      </c>
      <c r="AQ35">
        <v>0</v>
      </c>
      <c r="AR35">
        <v>48.000816</v>
      </c>
      <c r="AS35">
        <v>22.745314</v>
      </c>
      <c r="AT35">
        <v>14.489908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75.570000000000007</v>
      </c>
      <c r="BA35">
        <f t="shared" si="1"/>
        <v>2219.5683720000002</v>
      </c>
      <c r="BD35">
        <v>23.27</v>
      </c>
      <c r="BE35">
        <v>7.37</v>
      </c>
      <c r="BF35">
        <v>1.95</v>
      </c>
      <c r="BG35">
        <v>3.78</v>
      </c>
      <c r="BH35">
        <v>5.61</v>
      </c>
      <c r="BI35">
        <v>4.62</v>
      </c>
      <c r="BJ35">
        <v>1.51</v>
      </c>
      <c r="BK35">
        <v>1.74</v>
      </c>
      <c r="BL35">
        <v>3.2</v>
      </c>
      <c r="BM35">
        <v>1.56</v>
      </c>
      <c r="BN35">
        <v>0.5</v>
      </c>
      <c r="BO35">
        <v>13.71</v>
      </c>
      <c r="BP35">
        <v>0</v>
      </c>
      <c r="BQ35">
        <v>4.2300000000000004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75.570000000000007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120.77500000000001</v>
      </c>
      <c r="L36">
        <v>350.63167700000002</v>
      </c>
      <c r="M36">
        <v>88.8904</v>
      </c>
      <c r="N36">
        <v>114.132375</v>
      </c>
      <c r="O36">
        <v>119.485727</v>
      </c>
      <c r="P36">
        <v>133.3356</v>
      </c>
      <c r="Q36">
        <v>4.5834999999999999</v>
      </c>
      <c r="R36">
        <v>19.962004</v>
      </c>
      <c r="S36">
        <v>12.059774000000001</v>
      </c>
      <c r="T36">
        <v>0</v>
      </c>
      <c r="U36">
        <v>400.0068</v>
      </c>
      <c r="V36">
        <v>0</v>
      </c>
      <c r="W36">
        <v>10.6282</v>
      </c>
      <c r="X36">
        <v>56.0396</v>
      </c>
      <c r="Y36">
        <v>0</v>
      </c>
      <c r="Z36">
        <v>12.664562999999999</v>
      </c>
      <c r="AA36">
        <v>27.148983000000001</v>
      </c>
      <c r="AB36">
        <v>38.174678</v>
      </c>
      <c r="AC36">
        <v>28.080484999999999</v>
      </c>
      <c r="AD36">
        <v>35.354900999999998</v>
      </c>
      <c r="AE36">
        <v>47.765599999999999</v>
      </c>
      <c r="AF36">
        <v>8.5740590000000001</v>
      </c>
      <c r="AG36">
        <v>36.838887</v>
      </c>
      <c r="AH36">
        <v>147.130617</v>
      </c>
      <c r="AI36">
        <v>9.8397810000000003</v>
      </c>
      <c r="AJ36">
        <v>0</v>
      </c>
      <c r="AK36">
        <v>49.044311999999998</v>
      </c>
      <c r="AL36">
        <v>76.682077000000007</v>
      </c>
      <c r="AM36">
        <v>15.269871</v>
      </c>
      <c r="AN36">
        <v>0.66540299999999997</v>
      </c>
      <c r="AO36">
        <v>30.110657</v>
      </c>
      <c r="AP36">
        <v>10.768008999999999</v>
      </c>
      <c r="AQ36">
        <v>0</v>
      </c>
      <c r="AR36">
        <v>48.000816</v>
      </c>
      <c r="AS36">
        <v>22.745314</v>
      </c>
      <c r="AT36">
        <v>14.489908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75.63</v>
      </c>
      <c r="BA36">
        <f t="shared" si="1"/>
        <v>2165.5095779999997</v>
      </c>
      <c r="BD36">
        <v>23.27</v>
      </c>
      <c r="BE36">
        <v>7.37</v>
      </c>
      <c r="BF36">
        <v>2.0099999999999998</v>
      </c>
      <c r="BG36">
        <v>3.78</v>
      </c>
      <c r="BH36">
        <v>5.61</v>
      </c>
      <c r="BI36">
        <v>4.62</v>
      </c>
      <c r="BJ36">
        <v>1.51</v>
      </c>
      <c r="BK36">
        <v>1.74</v>
      </c>
      <c r="BL36">
        <v>3.2</v>
      </c>
      <c r="BM36">
        <v>1.56</v>
      </c>
      <c r="BN36">
        <v>0.5</v>
      </c>
      <c r="BO36">
        <v>13.71</v>
      </c>
      <c r="BP36">
        <v>0</v>
      </c>
      <c r="BQ36">
        <v>4.2300000000000004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75.63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120.77500000000001</v>
      </c>
      <c r="L37">
        <v>354.93232599999999</v>
      </c>
      <c r="M37">
        <v>88.8904</v>
      </c>
      <c r="N37">
        <v>114.132375</v>
      </c>
      <c r="O37">
        <v>119.485727</v>
      </c>
      <c r="P37">
        <v>133.3356</v>
      </c>
      <c r="Q37">
        <v>4.5834999999999999</v>
      </c>
      <c r="R37">
        <v>19.962004</v>
      </c>
      <c r="S37">
        <v>12.059774000000001</v>
      </c>
      <c r="T37">
        <v>0</v>
      </c>
      <c r="U37">
        <v>400.0068</v>
      </c>
      <c r="V37">
        <v>0</v>
      </c>
      <c r="W37">
        <v>10.6282</v>
      </c>
      <c r="X37">
        <v>56.0396</v>
      </c>
      <c r="Y37">
        <v>0</v>
      </c>
      <c r="Z37">
        <v>12.664562999999999</v>
      </c>
      <c r="AA37">
        <v>27.148983000000001</v>
      </c>
      <c r="AB37">
        <v>38.174678</v>
      </c>
      <c r="AC37">
        <v>28.080484999999999</v>
      </c>
      <c r="AD37">
        <v>35.354900999999998</v>
      </c>
      <c r="AE37">
        <v>47.765599999999999</v>
      </c>
      <c r="AF37">
        <v>8.5740590000000001</v>
      </c>
      <c r="AG37">
        <v>36.838887</v>
      </c>
      <c r="AH37">
        <v>147.130617</v>
      </c>
      <c r="AI37">
        <v>2.4599449999999998</v>
      </c>
      <c r="AJ37">
        <v>0</v>
      </c>
      <c r="AK37">
        <v>49.044311999999998</v>
      </c>
      <c r="AL37">
        <v>76.682077000000007</v>
      </c>
      <c r="AM37">
        <v>15.269871</v>
      </c>
      <c r="AN37">
        <v>0.66540299999999997</v>
      </c>
      <c r="AO37">
        <v>30.110657</v>
      </c>
      <c r="AP37">
        <v>9.0352259999999998</v>
      </c>
      <c r="AQ37">
        <v>0</v>
      </c>
      <c r="AR37">
        <v>48.000816</v>
      </c>
      <c r="AS37">
        <v>22.745314</v>
      </c>
      <c r="AT37">
        <v>14.489908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75.92</v>
      </c>
      <c r="BA37">
        <f t="shared" si="1"/>
        <v>2160.9876079999999</v>
      </c>
      <c r="BD37">
        <v>23.27</v>
      </c>
      <c r="BE37">
        <v>7.37</v>
      </c>
      <c r="BF37">
        <v>2.06</v>
      </c>
      <c r="BG37">
        <v>3.78</v>
      </c>
      <c r="BH37">
        <v>5.61</v>
      </c>
      <c r="BI37">
        <v>4.62</v>
      </c>
      <c r="BJ37">
        <v>1.51</v>
      </c>
      <c r="BK37">
        <v>1.74</v>
      </c>
      <c r="BL37">
        <v>3.2</v>
      </c>
      <c r="BM37">
        <v>1.56</v>
      </c>
      <c r="BN37">
        <v>0.5</v>
      </c>
      <c r="BO37">
        <v>13.95</v>
      </c>
      <c r="BP37">
        <v>0</v>
      </c>
      <c r="BQ37">
        <v>4.2300000000000004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75.92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120.77500000000001</v>
      </c>
      <c r="L38">
        <v>354.93232599999999</v>
      </c>
      <c r="M38">
        <v>88.8904</v>
      </c>
      <c r="N38">
        <v>114.132375</v>
      </c>
      <c r="O38">
        <v>119.485727</v>
      </c>
      <c r="P38">
        <v>133.3356</v>
      </c>
      <c r="Q38">
        <v>4.5834999999999999</v>
      </c>
      <c r="R38">
        <v>19.962004</v>
      </c>
      <c r="S38">
        <v>12.059774000000001</v>
      </c>
      <c r="T38">
        <v>0</v>
      </c>
      <c r="U38">
        <v>400.0068</v>
      </c>
      <c r="V38">
        <v>0</v>
      </c>
      <c r="W38">
        <v>10.6282</v>
      </c>
      <c r="X38">
        <v>56.0396</v>
      </c>
      <c r="Y38">
        <v>0</v>
      </c>
      <c r="Z38">
        <v>12.664562999999999</v>
      </c>
      <c r="AA38">
        <v>27.148983000000001</v>
      </c>
      <c r="AB38">
        <v>38.174678</v>
      </c>
      <c r="AC38">
        <v>28.080484999999999</v>
      </c>
      <c r="AD38">
        <v>35.354900999999998</v>
      </c>
      <c r="AE38">
        <v>47.765599999999999</v>
      </c>
      <c r="AF38">
        <v>8.5740590000000001</v>
      </c>
      <c r="AG38">
        <v>36.838887</v>
      </c>
      <c r="AH38">
        <v>147.130617</v>
      </c>
      <c r="AI38">
        <v>2.4599449999999998</v>
      </c>
      <c r="AJ38">
        <v>0</v>
      </c>
      <c r="AK38">
        <v>49.044311999999998</v>
      </c>
      <c r="AL38">
        <v>76.682077000000007</v>
      </c>
      <c r="AM38">
        <v>15.269871</v>
      </c>
      <c r="AN38">
        <v>0.66540299999999997</v>
      </c>
      <c r="AO38">
        <v>30.110657</v>
      </c>
      <c r="AP38">
        <v>9.0352259999999998</v>
      </c>
      <c r="AQ38">
        <v>0</v>
      </c>
      <c r="AR38">
        <v>48.000816</v>
      </c>
      <c r="AS38">
        <v>22.745314</v>
      </c>
      <c r="AT38">
        <v>14.489908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75.92</v>
      </c>
      <c r="BA38">
        <f t="shared" si="1"/>
        <v>2160.9876079999999</v>
      </c>
      <c r="BD38">
        <v>23.27</v>
      </c>
      <c r="BE38">
        <v>7.37</v>
      </c>
      <c r="BF38">
        <v>2.06</v>
      </c>
      <c r="BG38">
        <v>3.78</v>
      </c>
      <c r="BH38">
        <v>5.61</v>
      </c>
      <c r="BI38">
        <v>4.62</v>
      </c>
      <c r="BJ38">
        <v>1.51</v>
      </c>
      <c r="BK38">
        <v>1.74</v>
      </c>
      <c r="BL38">
        <v>3.2</v>
      </c>
      <c r="BM38">
        <v>1.56</v>
      </c>
      <c r="BN38">
        <v>0.5</v>
      </c>
      <c r="BO38">
        <v>13.95</v>
      </c>
      <c r="BP38">
        <v>0</v>
      </c>
      <c r="BQ38">
        <v>4.2300000000000004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75.92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120.77500000000001</v>
      </c>
      <c r="L39">
        <v>354.93232599999999</v>
      </c>
      <c r="M39">
        <v>88.8904</v>
      </c>
      <c r="N39">
        <v>114.132375</v>
      </c>
      <c r="O39">
        <v>119.485727</v>
      </c>
      <c r="P39">
        <v>133.3356</v>
      </c>
      <c r="Q39">
        <v>4.5834999999999999</v>
      </c>
      <c r="R39">
        <v>19.962004</v>
      </c>
      <c r="S39">
        <v>12.059774000000001</v>
      </c>
      <c r="T39">
        <v>0</v>
      </c>
      <c r="U39">
        <v>400.0068</v>
      </c>
      <c r="V39">
        <v>0</v>
      </c>
      <c r="W39">
        <v>10.6282</v>
      </c>
      <c r="X39">
        <v>56.0396</v>
      </c>
      <c r="Y39">
        <v>0</v>
      </c>
      <c r="Z39">
        <v>12.664562999999999</v>
      </c>
      <c r="AA39">
        <v>27.148983000000001</v>
      </c>
      <c r="AB39">
        <v>38.174678</v>
      </c>
      <c r="AC39">
        <v>28.080484999999999</v>
      </c>
      <c r="AD39">
        <v>35.354900999999998</v>
      </c>
      <c r="AE39">
        <v>47.765599999999999</v>
      </c>
      <c r="AF39">
        <v>8.5740590000000001</v>
      </c>
      <c r="AG39">
        <v>36.838887</v>
      </c>
      <c r="AH39">
        <v>147.130617</v>
      </c>
      <c r="AI39">
        <v>14.144685000000001</v>
      </c>
      <c r="AJ39">
        <v>0</v>
      </c>
      <c r="AK39">
        <v>49.044311999999998</v>
      </c>
      <c r="AL39">
        <v>76.682077000000007</v>
      </c>
      <c r="AM39">
        <v>10.200521</v>
      </c>
      <c r="AN39">
        <v>0.66540299999999997</v>
      </c>
      <c r="AO39">
        <v>14.203139999999999</v>
      </c>
      <c r="AP39">
        <v>9.0352259999999998</v>
      </c>
      <c r="AQ39">
        <v>0</v>
      </c>
      <c r="AR39">
        <v>48.000816</v>
      </c>
      <c r="AS39">
        <v>22.745314</v>
      </c>
      <c r="AT39">
        <v>14.489908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75.989999999999995</v>
      </c>
      <c r="BA39">
        <f t="shared" si="1"/>
        <v>2151.7654809999995</v>
      </c>
      <c r="BD39">
        <v>23.27</v>
      </c>
      <c r="BE39">
        <v>7.37</v>
      </c>
      <c r="BF39">
        <v>2.0099999999999998</v>
      </c>
      <c r="BG39">
        <v>3.78</v>
      </c>
      <c r="BH39">
        <v>5.61</v>
      </c>
      <c r="BI39">
        <v>4.62</v>
      </c>
      <c r="BJ39">
        <v>1.51</v>
      </c>
      <c r="BK39">
        <v>1.86</v>
      </c>
      <c r="BL39">
        <v>3.2</v>
      </c>
      <c r="BM39">
        <v>1.56</v>
      </c>
      <c r="BN39">
        <v>0.5</v>
      </c>
      <c r="BO39">
        <v>13.95</v>
      </c>
      <c r="BP39">
        <v>0</v>
      </c>
      <c r="BQ39">
        <v>4.2300000000000004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75.989999999999995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120.77500000000001</v>
      </c>
      <c r="L40">
        <v>354.93232599999999</v>
      </c>
      <c r="M40">
        <v>88.8904</v>
      </c>
      <c r="N40">
        <v>114.132375</v>
      </c>
      <c r="O40">
        <v>119.485727</v>
      </c>
      <c r="P40">
        <v>133.3356</v>
      </c>
      <c r="Q40">
        <v>4.5834999999999999</v>
      </c>
      <c r="R40">
        <v>19.962004</v>
      </c>
      <c r="S40">
        <v>12.059774000000001</v>
      </c>
      <c r="T40">
        <v>0</v>
      </c>
      <c r="U40">
        <v>400.0068</v>
      </c>
      <c r="V40">
        <v>0</v>
      </c>
      <c r="W40">
        <v>10.6282</v>
      </c>
      <c r="X40">
        <v>56.0396</v>
      </c>
      <c r="Y40">
        <v>0</v>
      </c>
      <c r="Z40">
        <v>12.664562999999999</v>
      </c>
      <c r="AA40">
        <v>27.148983000000001</v>
      </c>
      <c r="AB40">
        <v>38.174678</v>
      </c>
      <c r="AC40">
        <v>28.080484999999999</v>
      </c>
      <c r="AD40">
        <v>35.354900999999998</v>
      </c>
      <c r="AE40">
        <v>47.765599999999999</v>
      </c>
      <c r="AF40">
        <v>8.5740590000000001</v>
      </c>
      <c r="AG40">
        <v>36.838887</v>
      </c>
      <c r="AH40">
        <v>147.130617</v>
      </c>
      <c r="AI40">
        <v>14.144685000000001</v>
      </c>
      <c r="AJ40">
        <v>0</v>
      </c>
      <c r="AK40">
        <v>49.044311999999998</v>
      </c>
      <c r="AL40">
        <v>76.682077000000007</v>
      </c>
      <c r="AM40">
        <v>10.200521</v>
      </c>
      <c r="AN40">
        <v>0.66540299999999997</v>
      </c>
      <c r="AO40">
        <v>14.203139999999999</v>
      </c>
      <c r="AP40">
        <v>9.0352259999999998</v>
      </c>
      <c r="AQ40">
        <v>0</v>
      </c>
      <c r="AR40">
        <v>48.000816</v>
      </c>
      <c r="AS40">
        <v>22.745314</v>
      </c>
      <c r="AT40">
        <v>14.489908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75.989999999999995</v>
      </c>
      <c r="BA40">
        <f t="shared" si="1"/>
        <v>2151.7654809999995</v>
      </c>
      <c r="BD40">
        <v>23.27</v>
      </c>
      <c r="BE40">
        <v>7.37</v>
      </c>
      <c r="BF40">
        <v>2.0099999999999998</v>
      </c>
      <c r="BG40">
        <v>3.78</v>
      </c>
      <c r="BH40">
        <v>5.61</v>
      </c>
      <c r="BI40">
        <v>4.62</v>
      </c>
      <c r="BJ40">
        <v>1.51</v>
      </c>
      <c r="BK40">
        <v>1.86</v>
      </c>
      <c r="BL40">
        <v>3.2</v>
      </c>
      <c r="BM40">
        <v>1.56</v>
      </c>
      <c r="BN40">
        <v>0.5</v>
      </c>
      <c r="BO40">
        <v>13.95</v>
      </c>
      <c r="BP40">
        <v>0</v>
      </c>
      <c r="BQ40">
        <v>4.2300000000000004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75.989999999999995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120.77500000000001</v>
      </c>
      <c r="L41">
        <v>354.93232599999999</v>
      </c>
      <c r="M41">
        <v>41.764575000000001</v>
      </c>
      <c r="N41">
        <v>83.332140999999993</v>
      </c>
      <c r="O41">
        <v>108.391408</v>
      </c>
      <c r="P41">
        <v>114.718085</v>
      </c>
      <c r="Q41">
        <v>4.791817</v>
      </c>
      <c r="R41">
        <v>21.434504</v>
      </c>
      <c r="S41">
        <v>12.059774000000001</v>
      </c>
      <c r="T41">
        <v>0</v>
      </c>
      <c r="U41">
        <v>400.0068</v>
      </c>
      <c r="V41">
        <v>0</v>
      </c>
      <c r="W41">
        <v>15.555626999999999</v>
      </c>
      <c r="X41">
        <v>74.851611000000005</v>
      </c>
      <c r="Y41">
        <v>0</v>
      </c>
      <c r="Z41">
        <v>12.664562999999999</v>
      </c>
      <c r="AA41">
        <v>40.723475000000001</v>
      </c>
      <c r="AB41">
        <v>38.174678</v>
      </c>
      <c r="AC41">
        <v>28.080484999999999</v>
      </c>
      <c r="AD41">
        <v>35.354900999999998</v>
      </c>
      <c r="AE41">
        <v>47.765599999999999</v>
      </c>
      <c r="AF41">
        <v>8.5740590000000001</v>
      </c>
      <c r="AG41">
        <v>36.838887</v>
      </c>
      <c r="AH41">
        <v>147.130617</v>
      </c>
      <c r="AI41">
        <v>14.144685000000001</v>
      </c>
      <c r="AJ41">
        <v>0</v>
      </c>
      <c r="AK41">
        <v>49.044311999999998</v>
      </c>
      <c r="AL41">
        <v>76.682077000000007</v>
      </c>
      <c r="AM41">
        <v>10.200521</v>
      </c>
      <c r="AN41">
        <v>0.66540299999999997</v>
      </c>
      <c r="AO41">
        <v>24.429400999999999</v>
      </c>
      <c r="AP41">
        <v>9.0352259999999998</v>
      </c>
      <c r="AQ41">
        <v>0</v>
      </c>
      <c r="AR41">
        <v>48.000816</v>
      </c>
      <c r="AS41">
        <v>22.745314</v>
      </c>
      <c r="AT41">
        <v>14.489908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76.040000000000006</v>
      </c>
      <c r="BA41">
        <f t="shared" si="1"/>
        <v>2093.3985959999995</v>
      </c>
      <c r="BD41">
        <v>23.27</v>
      </c>
      <c r="BE41">
        <v>7.37</v>
      </c>
      <c r="BF41">
        <v>2.06</v>
      </c>
      <c r="BG41">
        <v>3.78</v>
      </c>
      <c r="BH41">
        <v>5.61</v>
      </c>
      <c r="BI41">
        <v>4.62</v>
      </c>
      <c r="BJ41">
        <v>1.51</v>
      </c>
      <c r="BK41">
        <v>1.86</v>
      </c>
      <c r="BL41">
        <v>3.2</v>
      </c>
      <c r="BM41">
        <v>1.56</v>
      </c>
      <c r="BN41">
        <v>0.5</v>
      </c>
      <c r="BO41">
        <v>13.95</v>
      </c>
      <c r="BP41">
        <v>0</v>
      </c>
      <c r="BQ41">
        <v>4.2300000000000004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76.040000000000006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120.77500000000001</v>
      </c>
      <c r="L42">
        <v>354.93232599999999</v>
      </c>
      <c r="M42">
        <v>41.764575000000001</v>
      </c>
      <c r="N42">
        <v>83.332140999999993</v>
      </c>
      <c r="O42">
        <v>110.80690800000001</v>
      </c>
      <c r="P42">
        <v>114.718085</v>
      </c>
      <c r="Q42">
        <v>4.791817</v>
      </c>
      <c r="R42">
        <v>21.434504</v>
      </c>
      <c r="S42">
        <v>12.059774000000001</v>
      </c>
      <c r="T42">
        <v>0</v>
      </c>
      <c r="U42">
        <v>400.0068</v>
      </c>
      <c r="V42">
        <v>0</v>
      </c>
      <c r="W42">
        <v>15.555626999999999</v>
      </c>
      <c r="X42">
        <v>74.851611000000005</v>
      </c>
      <c r="Y42">
        <v>0</v>
      </c>
      <c r="Z42">
        <v>12.664562999999999</v>
      </c>
      <c r="AA42">
        <v>40.723475000000001</v>
      </c>
      <c r="AB42">
        <v>38.174678</v>
      </c>
      <c r="AC42">
        <v>28.080484999999999</v>
      </c>
      <c r="AD42">
        <v>35.354900999999998</v>
      </c>
      <c r="AE42">
        <v>47.765599999999999</v>
      </c>
      <c r="AF42">
        <v>8.5740590000000001</v>
      </c>
      <c r="AG42">
        <v>36.838887</v>
      </c>
      <c r="AH42">
        <v>147.130617</v>
      </c>
      <c r="AI42">
        <v>14.144685000000001</v>
      </c>
      <c r="AJ42">
        <v>0</v>
      </c>
      <c r="AK42">
        <v>49.044311999999998</v>
      </c>
      <c r="AL42">
        <v>76.682077000000007</v>
      </c>
      <c r="AM42">
        <v>10.200521</v>
      </c>
      <c r="AN42">
        <v>0.66540299999999997</v>
      </c>
      <c r="AO42">
        <v>24.429400999999999</v>
      </c>
      <c r="AP42">
        <v>9.0352259999999998</v>
      </c>
      <c r="AQ42">
        <v>0</v>
      </c>
      <c r="AR42">
        <v>48.000816</v>
      </c>
      <c r="AS42">
        <v>22.745314</v>
      </c>
      <c r="AT42">
        <v>14.489908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76.099999999999994</v>
      </c>
      <c r="BA42">
        <f t="shared" si="1"/>
        <v>2095.8740959999996</v>
      </c>
      <c r="BD42">
        <v>23.27</v>
      </c>
      <c r="BE42">
        <v>7.37</v>
      </c>
      <c r="BF42">
        <v>2.06</v>
      </c>
      <c r="BG42">
        <v>3.78</v>
      </c>
      <c r="BH42">
        <v>5.61</v>
      </c>
      <c r="BI42">
        <v>4.62</v>
      </c>
      <c r="BJ42">
        <v>1.51</v>
      </c>
      <c r="BK42">
        <v>1.87</v>
      </c>
      <c r="BL42">
        <v>3.25</v>
      </c>
      <c r="BM42">
        <v>1.56</v>
      </c>
      <c r="BN42">
        <v>0.5</v>
      </c>
      <c r="BO42">
        <v>13.95</v>
      </c>
      <c r="BP42">
        <v>0</v>
      </c>
      <c r="BQ42">
        <v>4.2300000000000004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76.099999999999994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120.77500000000001</v>
      </c>
      <c r="L43">
        <v>354.93232599999999</v>
      </c>
      <c r="M43">
        <v>41.764575000000001</v>
      </c>
      <c r="N43">
        <v>83.332140999999993</v>
      </c>
      <c r="O43">
        <v>77.550303999999997</v>
      </c>
      <c r="P43">
        <v>114.718085</v>
      </c>
      <c r="Q43">
        <v>5.6585169999999998</v>
      </c>
      <c r="R43">
        <v>19.083214999999999</v>
      </c>
      <c r="S43">
        <v>11.150157999999999</v>
      </c>
      <c r="T43">
        <v>0</v>
      </c>
      <c r="U43">
        <v>400.0068</v>
      </c>
      <c r="V43">
        <v>5.0874290000000002</v>
      </c>
      <c r="W43">
        <v>15.555626999999999</v>
      </c>
      <c r="X43">
        <v>74.851611000000005</v>
      </c>
      <c r="Y43">
        <v>0</v>
      </c>
      <c r="Z43">
        <v>12.664562999999999</v>
      </c>
      <c r="AA43">
        <v>40.723475000000001</v>
      </c>
      <c r="AB43">
        <v>38.174678</v>
      </c>
      <c r="AC43">
        <v>28.080484999999999</v>
      </c>
      <c r="AD43">
        <v>35.354900999999998</v>
      </c>
      <c r="AE43">
        <v>47.765599999999999</v>
      </c>
      <c r="AF43">
        <v>8.5740590000000001</v>
      </c>
      <c r="AG43">
        <v>36.838887</v>
      </c>
      <c r="AH43">
        <v>147.130617</v>
      </c>
      <c r="AI43">
        <v>14.144685000000001</v>
      </c>
      <c r="AJ43">
        <v>0</v>
      </c>
      <c r="AK43">
        <v>49.044311999999998</v>
      </c>
      <c r="AL43">
        <v>76.682077000000007</v>
      </c>
      <c r="AM43">
        <v>5.1002609999999997</v>
      </c>
      <c r="AN43">
        <v>0.66540299999999997</v>
      </c>
      <c r="AO43">
        <v>24.429400999999999</v>
      </c>
      <c r="AP43">
        <v>9.0352259999999998</v>
      </c>
      <c r="AQ43">
        <v>0</v>
      </c>
      <c r="AR43">
        <v>48.000816</v>
      </c>
      <c r="AS43">
        <v>23.39518</v>
      </c>
      <c r="AT43">
        <v>14.489908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76.11</v>
      </c>
      <c r="BA43">
        <f t="shared" si="1"/>
        <v>2060.8703220000002</v>
      </c>
      <c r="BD43">
        <v>23.27</v>
      </c>
      <c r="BE43">
        <v>7.37</v>
      </c>
      <c r="BF43">
        <v>2.06</v>
      </c>
      <c r="BG43">
        <v>3.78</v>
      </c>
      <c r="BH43">
        <v>5.61</v>
      </c>
      <c r="BI43">
        <v>4.62</v>
      </c>
      <c r="BJ43">
        <v>1.51</v>
      </c>
      <c r="BK43">
        <v>1.87</v>
      </c>
      <c r="BL43">
        <v>3.26</v>
      </c>
      <c r="BM43">
        <v>1.56</v>
      </c>
      <c r="BN43">
        <v>0.5</v>
      </c>
      <c r="BO43">
        <v>13.95</v>
      </c>
      <c r="BP43">
        <v>0</v>
      </c>
      <c r="BQ43">
        <v>4.2300000000000004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76.11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120.77500000000001</v>
      </c>
      <c r="L44">
        <v>354.93232599999999</v>
      </c>
      <c r="M44">
        <v>41.764575000000001</v>
      </c>
      <c r="N44">
        <v>83.332140999999993</v>
      </c>
      <c r="O44">
        <v>91.888711999999998</v>
      </c>
      <c r="P44">
        <v>114.718085</v>
      </c>
      <c r="Q44">
        <v>5.6585169999999998</v>
      </c>
      <c r="R44">
        <v>19.083214999999999</v>
      </c>
      <c r="S44">
        <v>11.150157999999999</v>
      </c>
      <c r="T44">
        <v>0</v>
      </c>
      <c r="U44">
        <v>400.0068</v>
      </c>
      <c r="V44">
        <v>5.0874290000000002</v>
      </c>
      <c r="W44">
        <v>15.555626999999999</v>
      </c>
      <c r="X44">
        <v>74.851611000000005</v>
      </c>
      <c r="Y44">
        <v>0</v>
      </c>
      <c r="Z44">
        <v>12.664562999999999</v>
      </c>
      <c r="AA44">
        <v>40.723475000000001</v>
      </c>
      <c r="AB44">
        <v>38.174678</v>
      </c>
      <c r="AC44">
        <v>28.080484999999999</v>
      </c>
      <c r="AD44">
        <v>35.354900999999998</v>
      </c>
      <c r="AE44">
        <v>47.765599999999999</v>
      </c>
      <c r="AF44">
        <v>8.5740590000000001</v>
      </c>
      <c r="AG44">
        <v>36.838887</v>
      </c>
      <c r="AH44">
        <v>147.130617</v>
      </c>
      <c r="AI44">
        <v>14.144685000000001</v>
      </c>
      <c r="AJ44">
        <v>0</v>
      </c>
      <c r="AK44">
        <v>49.044311999999998</v>
      </c>
      <c r="AL44">
        <v>76.682077000000007</v>
      </c>
      <c r="AM44">
        <v>5.1002609999999997</v>
      </c>
      <c r="AN44">
        <v>0.66540299999999997</v>
      </c>
      <c r="AO44">
        <v>24.429400999999999</v>
      </c>
      <c r="AP44">
        <v>9.0352259999999998</v>
      </c>
      <c r="AQ44">
        <v>0</v>
      </c>
      <c r="AR44">
        <v>48.000816</v>
      </c>
      <c r="AS44">
        <v>23.39518</v>
      </c>
      <c r="AT44">
        <v>14.489908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76.25</v>
      </c>
      <c r="BA44">
        <f t="shared" si="1"/>
        <v>2075.3487299999997</v>
      </c>
      <c r="BD44">
        <v>23.27</v>
      </c>
      <c r="BE44">
        <v>7.37</v>
      </c>
      <c r="BF44">
        <v>2.06</v>
      </c>
      <c r="BG44">
        <v>3.78</v>
      </c>
      <c r="BH44">
        <v>5.61</v>
      </c>
      <c r="BI44">
        <v>4.62</v>
      </c>
      <c r="BJ44">
        <v>1.51</v>
      </c>
      <c r="BK44">
        <v>1.91</v>
      </c>
      <c r="BL44">
        <v>3.36</v>
      </c>
      <c r="BM44">
        <v>1.56</v>
      </c>
      <c r="BN44">
        <v>0.5</v>
      </c>
      <c r="BO44">
        <v>13.95</v>
      </c>
      <c r="BP44">
        <v>0</v>
      </c>
      <c r="BQ44">
        <v>4.2300000000000004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76.25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114.526814</v>
      </c>
      <c r="L45">
        <v>354.93232599999999</v>
      </c>
      <c r="M45">
        <v>41.764575000000001</v>
      </c>
      <c r="N45">
        <v>83.332140999999993</v>
      </c>
      <c r="O45">
        <v>106.652248</v>
      </c>
      <c r="P45">
        <v>116.650485</v>
      </c>
      <c r="Q45">
        <v>5.6778009999999997</v>
      </c>
      <c r="R45">
        <v>22.049797999999999</v>
      </c>
      <c r="S45">
        <v>13.631271</v>
      </c>
      <c r="T45">
        <v>0</v>
      </c>
      <c r="U45">
        <v>400.0068</v>
      </c>
      <c r="V45">
        <v>5.0874290000000002</v>
      </c>
      <c r="W45">
        <v>15.555626999999999</v>
      </c>
      <c r="X45">
        <v>74.851611000000005</v>
      </c>
      <c r="Y45">
        <v>0</v>
      </c>
      <c r="Z45">
        <v>12.664562999999999</v>
      </c>
      <c r="AA45">
        <v>40.723475000000001</v>
      </c>
      <c r="AB45">
        <v>38.174678</v>
      </c>
      <c r="AC45">
        <v>28.080484999999999</v>
      </c>
      <c r="AD45">
        <v>35.354900999999998</v>
      </c>
      <c r="AE45">
        <v>47.765599999999999</v>
      </c>
      <c r="AF45">
        <v>8.5740590000000001</v>
      </c>
      <c r="AG45">
        <v>36.838887</v>
      </c>
      <c r="AH45">
        <v>147.130617</v>
      </c>
      <c r="AI45">
        <v>14.144685000000001</v>
      </c>
      <c r="AJ45">
        <v>0</v>
      </c>
      <c r="AK45">
        <v>49.044311999999998</v>
      </c>
      <c r="AL45">
        <v>76.682077000000007</v>
      </c>
      <c r="AM45">
        <v>5.1002609999999997</v>
      </c>
      <c r="AN45">
        <v>0.66540299999999997</v>
      </c>
      <c r="AO45">
        <v>29.258468000000001</v>
      </c>
      <c r="AP45">
        <v>9.0352259999999998</v>
      </c>
      <c r="AQ45">
        <v>0</v>
      </c>
      <c r="AR45">
        <v>48.000816</v>
      </c>
      <c r="AS45">
        <v>22.745314</v>
      </c>
      <c r="AT45">
        <v>14.489908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76.48</v>
      </c>
      <c r="BA45">
        <f t="shared" si="1"/>
        <v>2095.6726610000001</v>
      </c>
      <c r="BD45">
        <v>23.27</v>
      </c>
      <c r="BE45">
        <v>7.37</v>
      </c>
      <c r="BF45">
        <v>2.06</v>
      </c>
      <c r="BG45">
        <v>3.78</v>
      </c>
      <c r="BH45">
        <v>5.61</v>
      </c>
      <c r="BI45">
        <v>4.62</v>
      </c>
      <c r="BJ45">
        <v>1.51</v>
      </c>
      <c r="BK45">
        <v>2.14</v>
      </c>
      <c r="BL45">
        <v>3.36</v>
      </c>
      <c r="BM45">
        <v>1.56</v>
      </c>
      <c r="BN45">
        <v>0.5</v>
      </c>
      <c r="BO45">
        <v>13.95</v>
      </c>
      <c r="BP45">
        <v>0</v>
      </c>
      <c r="BQ45">
        <v>4.2300000000000004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76.48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114.52627099999999</v>
      </c>
      <c r="L46">
        <v>354.93232599999999</v>
      </c>
      <c r="M46">
        <v>41.764575000000001</v>
      </c>
      <c r="N46">
        <v>83.332140999999993</v>
      </c>
      <c r="O46">
        <v>116.31424800000001</v>
      </c>
      <c r="P46">
        <v>116.650485</v>
      </c>
      <c r="Q46">
        <v>9.2197700000000005</v>
      </c>
      <c r="R46">
        <v>22.049797999999999</v>
      </c>
      <c r="S46">
        <v>13.631271</v>
      </c>
      <c r="T46">
        <v>0</v>
      </c>
      <c r="U46">
        <v>400.0068</v>
      </c>
      <c r="V46">
        <v>5.0874290000000002</v>
      </c>
      <c r="W46">
        <v>15.555626999999999</v>
      </c>
      <c r="X46">
        <v>74.851611000000005</v>
      </c>
      <c r="Y46">
        <v>0</v>
      </c>
      <c r="Z46">
        <v>12.664562999999999</v>
      </c>
      <c r="AA46">
        <v>40.723475000000001</v>
      </c>
      <c r="AB46">
        <v>38.174678</v>
      </c>
      <c r="AC46">
        <v>28.080484999999999</v>
      </c>
      <c r="AD46">
        <v>35.354900999999998</v>
      </c>
      <c r="AE46">
        <v>47.765599999999999</v>
      </c>
      <c r="AF46">
        <v>8.5740590000000001</v>
      </c>
      <c r="AG46">
        <v>36.838887</v>
      </c>
      <c r="AH46">
        <v>147.130617</v>
      </c>
      <c r="AI46">
        <v>14.144685000000001</v>
      </c>
      <c r="AJ46">
        <v>0</v>
      </c>
      <c r="AK46">
        <v>49.044311999999998</v>
      </c>
      <c r="AL46">
        <v>76.682077000000007</v>
      </c>
      <c r="AM46">
        <v>5.1002609999999997</v>
      </c>
      <c r="AN46">
        <v>0.66540299999999997</v>
      </c>
      <c r="AO46">
        <v>29.258468000000001</v>
      </c>
      <c r="AP46">
        <v>9.0352259999999998</v>
      </c>
      <c r="AQ46">
        <v>0</v>
      </c>
      <c r="AR46">
        <v>48.000816</v>
      </c>
      <c r="AS46">
        <v>22.745314</v>
      </c>
      <c r="AT46">
        <v>14.489908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76.48</v>
      </c>
      <c r="BA46">
        <f t="shared" si="1"/>
        <v>2108.8760870000001</v>
      </c>
      <c r="BD46">
        <v>23.27</v>
      </c>
      <c r="BE46">
        <v>7.37</v>
      </c>
      <c r="BF46">
        <v>2.06</v>
      </c>
      <c r="BG46">
        <v>3.78</v>
      </c>
      <c r="BH46">
        <v>5.61</v>
      </c>
      <c r="BI46">
        <v>4.62</v>
      </c>
      <c r="BJ46">
        <v>1.51</v>
      </c>
      <c r="BK46">
        <v>2.14</v>
      </c>
      <c r="BL46">
        <v>3.36</v>
      </c>
      <c r="BM46">
        <v>1.56</v>
      </c>
      <c r="BN46">
        <v>0.5</v>
      </c>
      <c r="BO46">
        <v>13.95</v>
      </c>
      <c r="BP46">
        <v>0</v>
      </c>
      <c r="BQ46">
        <v>4.2300000000000004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76.48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114.526814</v>
      </c>
      <c r="L47">
        <v>362.32499999999999</v>
      </c>
      <c r="M47">
        <v>41.764575000000001</v>
      </c>
      <c r="N47">
        <v>83.332140999999993</v>
      </c>
      <c r="O47">
        <v>119.485727</v>
      </c>
      <c r="P47">
        <v>116.650485</v>
      </c>
      <c r="Q47">
        <v>5.6778009999999997</v>
      </c>
      <c r="R47">
        <v>21.755081000000001</v>
      </c>
      <c r="S47">
        <v>13.255013999999999</v>
      </c>
      <c r="T47">
        <v>0</v>
      </c>
      <c r="U47">
        <v>400.0068</v>
      </c>
      <c r="V47">
        <v>5.0874290000000002</v>
      </c>
      <c r="W47">
        <v>10.724627</v>
      </c>
      <c r="X47">
        <v>74.851611000000005</v>
      </c>
      <c r="Y47">
        <v>0</v>
      </c>
      <c r="Z47">
        <v>12.664562999999999</v>
      </c>
      <c r="AA47">
        <v>40.723475000000001</v>
      </c>
      <c r="AB47">
        <v>38.174678</v>
      </c>
      <c r="AC47">
        <v>28.080484999999999</v>
      </c>
      <c r="AD47">
        <v>35.354900999999998</v>
      </c>
      <c r="AE47">
        <v>47.765599999999999</v>
      </c>
      <c r="AF47">
        <v>8.5740590000000001</v>
      </c>
      <c r="AG47">
        <v>36.838887</v>
      </c>
      <c r="AH47">
        <v>147.130617</v>
      </c>
      <c r="AI47">
        <v>14.144685000000001</v>
      </c>
      <c r="AJ47">
        <v>0</v>
      </c>
      <c r="AK47">
        <v>49.044311999999998</v>
      </c>
      <c r="AL47">
        <v>76.682077000000007</v>
      </c>
      <c r="AM47">
        <v>5.1002609999999997</v>
      </c>
      <c r="AN47">
        <v>0.66540299999999997</v>
      </c>
      <c r="AO47">
        <v>24.429400999999999</v>
      </c>
      <c r="AP47">
        <v>9.0352259999999998</v>
      </c>
      <c r="AQ47">
        <v>0</v>
      </c>
      <c r="AR47">
        <v>48.000816</v>
      </c>
      <c r="AS47">
        <v>22.745314</v>
      </c>
      <c r="AT47">
        <v>14.489908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76.48</v>
      </c>
      <c r="BA47">
        <f t="shared" si="1"/>
        <v>2105.5677729999998</v>
      </c>
      <c r="BD47">
        <v>23.27</v>
      </c>
      <c r="BE47">
        <v>7.37</v>
      </c>
      <c r="BF47">
        <v>2.06</v>
      </c>
      <c r="BG47">
        <v>3.78</v>
      </c>
      <c r="BH47">
        <v>5.61</v>
      </c>
      <c r="BI47">
        <v>4.62</v>
      </c>
      <c r="BJ47">
        <v>1.51</v>
      </c>
      <c r="BK47">
        <v>2.14</v>
      </c>
      <c r="BL47">
        <v>3.36</v>
      </c>
      <c r="BM47">
        <v>1.56</v>
      </c>
      <c r="BN47">
        <v>0.5</v>
      </c>
      <c r="BO47">
        <v>13.95</v>
      </c>
      <c r="BP47">
        <v>0</v>
      </c>
      <c r="BQ47">
        <v>4.2300000000000004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76.48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114.52627099999999</v>
      </c>
      <c r="L48">
        <v>362.32499999999999</v>
      </c>
      <c r="M48">
        <v>41.764575000000001</v>
      </c>
      <c r="N48">
        <v>114.132375</v>
      </c>
      <c r="O48">
        <v>119.485727</v>
      </c>
      <c r="P48">
        <v>116.650485</v>
      </c>
      <c r="Q48">
        <v>5.6778009999999997</v>
      </c>
      <c r="R48">
        <v>21.755081000000001</v>
      </c>
      <c r="S48">
        <v>13.255013999999999</v>
      </c>
      <c r="T48">
        <v>0</v>
      </c>
      <c r="U48">
        <v>400.0068</v>
      </c>
      <c r="V48">
        <v>5.0874290000000002</v>
      </c>
      <c r="W48">
        <v>10.724627</v>
      </c>
      <c r="X48">
        <v>74.851611000000005</v>
      </c>
      <c r="Y48">
        <v>0</v>
      </c>
      <c r="Z48">
        <v>12.664562999999999</v>
      </c>
      <c r="AA48">
        <v>40.723475000000001</v>
      </c>
      <c r="AB48">
        <v>38.174678</v>
      </c>
      <c r="AC48">
        <v>28.080484999999999</v>
      </c>
      <c r="AD48">
        <v>35.354900999999998</v>
      </c>
      <c r="AE48">
        <v>47.765599999999999</v>
      </c>
      <c r="AF48">
        <v>8.5740590000000001</v>
      </c>
      <c r="AG48">
        <v>36.838887</v>
      </c>
      <c r="AH48">
        <v>147.130617</v>
      </c>
      <c r="AI48">
        <v>14.144685000000001</v>
      </c>
      <c r="AJ48">
        <v>0</v>
      </c>
      <c r="AK48">
        <v>49.044311999999998</v>
      </c>
      <c r="AL48">
        <v>76.682077000000007</v>
      </c>
      <c r="AM48">
        <v>2.1933699999999998</v>
      </c>
      <c r="AN48">
        <v>0.66540299999999997</v>
      </c>
      <c r="AO48">
        <v>24.429400999999999</v>
      </c>
      <c r="AP48">
        <v>9.0352259999999998</v>
      </c>
      <c r="AQ48">
        <v>0</v>
      </c>
      <c r="AR48">
        <v>48.000816</v>
      </c>
      <c r="AS48">
        <v>22.745314</v>
      </c>
      <c r="AT48">
        <v>14.489908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76.48</v>
      </c>
      <c r="BA48">
        <f t="shared" si="1"/>
        <v>2133.4605729999998</v>
      </c>
      <c r="BD48">
        <v>23.27</v>
      </c>
      <c r="BE48">
        <v>7.37</v>
      </c>
      <c r="BF48">
        <v>2.06</v>
      </c>
      <c r="BG48">
        <v>3.78</v>
      </c>
      <c r="BH48">
        <v>5.61</v>
      </c>
      <c r="BI48">
        <v>4.62</v>
      </c>
      <c r="BJ48">
        <v>1.51</v>
      </c>
      <c r="BK48">
        <v>2.14</v>
      </c>
      <c r="BL48">
        <v>3.36</v>
      </c>
      <c r="BM48">
        <v>1.56</v>
      </c>
      <c r="BN48">
        <v>0.5</v>
      </c>
      <c r="BO48">
        <v>13.95</v>
      </c>
      <c r="BP48">
        <v>0</v>
      </c>
      <c r="BQ48">
        <v>4.2300000000000004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76.48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114.526814</v>
      </c>
      <c r="L49">
        <v>391.31099999999998</v>
      </c>
      <c r="M49">
        <v>88.8904</v>
      </c>
      <c r="N49">
        <v>114.132375</v>
      </c>
      <c r="O49">
        <v>119.485727</v>
      </c>
      <c r="P49">
        <v>133.3356</v>
      </c>
      <c r="Q49">
        <v>14.610692999999999</v>
      </c>
      <c r="R49">
        <v>28.391594000000001</v>
      </c>
      <c r="S49">
        <v>17.675276</v>
      </c>
      <c r="T49">
        <v>0</v>
      </c>
      <c r="U49">
        <v>400.0068</v>
      </c>
      <c r="V49">
        <v>5.0874290000000002</v>
      </c>
      <c r="W49">
        <v>10.724627</v>
      </c>
      <c r="X49">
        <v>74.851611000000005</v>
      </c>
      <c r="Y49">
        <v>0</v>
      </c>
      <c r="Z49">
        <v>12.664562999999999</v>
      </c>
      <c r="AA49">
        <v>40.723475000000001</v>
      </c>
      <c r="AB49">
        <v>38.174678</v>
      </c>
      <c r="AC49">
        <v>28.080484999999999</v>
      </c>
      <c r="AD49">
        <v>35.354900999999998</v>
      </c>
      <c r="AE49">
        <v>47.765599999999999</v>
      </c>
      <c r="AF49">
        <v>8.5740590000000001</v>
      </c>
      <c r="AG49">
        <v>36.838887</v>
      </c>
      <c r="AH49">
        <v>147.130617</v>
      </c>
      <c r="AI49">
        <v>2.4599449999999998</v>
      </c>
      <c r="AJ49">
        <v>0</v>
      </c>
      <c r="AK49">
        <v>49.044311999999998</v>
      </c>
      <c r="AL49">
        <v>61.749842000000001</v>
      </c>
      <c r="AM49">
        <v>0</v>
      </c>
      <c r="AN49">
        <v>0.66540299999999997</v>
      </c>
      <c r="AO49">
        <v>24.429400999999999</v>
      </c>
      <c r="AP49">
        <v>10.768008999999999</v>
      </c>
      <c r="AQ49">
        <v>0</v>
      </c>
      <c r="AR49">
        <v>48.000816</v>
      </c>
      <c r="AS49">
        <v>22.745314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76.48</v>
      </c>
      <c r="BA49">
        <f t="shared" si="1"/>
        <v>2219.1701610000005</v>
      </c>
      <c r="BD49">
        <v>23.27</v>
      </c>
      <c r="BE49">
        <v>7.37</v>
      </c>
      <c r="BF49">
        <v>2.06</v>
      </c>
      <c r="BG49">
        <v>3.78</v>
      </c>
      <c r="BH49">
        <v>5.61</v>
      </c>
      <c r="BI49">
        <v>4.62</v>
      </c>
      <c r="BJ49">
        <v>1.51</v>
      </c>
      <c r="BK49">
        <v>2.14</v>
      </c>
      <c r="BL49">
        <v>3.36</v>
      </c>
      <c r="BM49">
        <v>1.56</v>
      </c>
      <c r="BN49">
        <v>0.5</v>
      </c>
      <c r="BO49">
        <v>13.95</v>
      </c>
      <c r="BP49">
        <v>0</v>
      </c>
      <c r="BQ49">
        <v>4.2300000000000004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76.48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114.52627099999999</v>
      </c>
      <c r="L50">
        <v>371.98700000000002</v>
      </c>
      <c r="M50">
        <v>88.8904</v>
      </c>
      <c r="N50">
        <v>114.132375</v>
      </c>
      <c r="O50">
        <v>119.485727</v>
      </c>
      <c r="P50">
        <v>133.3356</v>
      </c>
      <c r="Q50">
        <v>14.610692999999999</v>
      </c>
      <c r="R50">
        <v>28.391594000000001</v>
      </c>
      <c r="S50">
        <v>17.675276</v>
      </c>
      <c r="T50">
        <v>0</v>
      </c>
      <c r="U50">
        <v>400.0068</v>
      </c>
      <c r="V50">
        <v>5.0874290000000002</v>
      </c>
      <c r="W50">
        <v>10.724627</v>
      </c>
      <c r="X50">
        <v>74.851611000000005</v>
      </c>
      <c r="Y50">
        <v>0</v>
      </c>
      <c r="Z50">
        <v>12.664562999999999</v>
      </c>
      <c r="AA50">
        <v>40.723475000000001</v>
      </c>
      <c r="AB50">
        <v>38.174678</v>
      </c>
      <c r="AC50">
        <v>28.080484999999999</v>
      </c>
      <c r="AD50">
        <v>35.354900999999998</v>
      </c>
      <c r="AE50">
        <v>47.765599999999999</v>
      </c>
      <c r="AF50">
        <v>8.5740590000000001</v>
      </c>
      <c r="AG50">
        <v>36.838887</v>
      </c>
      <c r="AH50">
        <v>147.130617</v>
      </c>
      <c r="AI50">
        <v>2.4599449999999998</v>
      </c>
      <c r="AJ50">
        <v>0</v>
      </c>
      <c r="AK50">
        <v>49.044311999999998</v>
      </c>
      <c r="AL50">
        <v>50.522598000000002</v>
      </c>
      <c r="AM50">
        <v>1.515911</v>
      </c>
      <c r="AN50">
        <v>0.66540299999999997</v>
      </c>
      <c r="AO50">
        <v>24.429400999999999</v>
      </c>
      <c r="AP50">
        <v>10.768008999999999</v>
      </c>
      <c r="AQ50">
        <v>0</v>
      </c>
      <c r="AR50">
        <v>48.000816</v>
      </c>
      <c r="AS50">
        <v>23.39518</v>
      </c>
      <c r="AT50">
        <v>14.489908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76.48</v>
      </c>
      <c r="BA50">
        <f t="shared" si="1"/>
        <v>2190.7841510000003</v>
      </c>
      <c r="BD50">
        <v>23.27</v>
      </c>
      <c r="BE50">
        <v>7.37</v>
      </c>
      <c r="BF50">
        <v>2.06</v>
      </c>
      <c r="BG50">
        <v>3.78</v>
      </c>
      <c r="BH50">
        <v>5.61</v>
      </c>
      <c r="BI50">
        <v>4.62</v>
      </c>
      <c r="BJ50">
        <v>1.51</v>
      </c>
      <c r="BK50">
        <v>2.14</v>
      </c>
      <c r="BL50">
        <v>3.36</v>
      </c>
      <c r="BM50">
        <v>1.56</v>
      </c>
      <c r="BN50">
        <v>0.5</v>
      </c>
      <c r="BO50">
        <v>13.95</v>
      </c>
      <c r="BP50">
        <v>0</v>
      </c>
      <c r="BQ50">
        <v>4.2300000000000004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76.48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114.525336</v>
      </c>
      <c r="L51">
        <v>391.55225999999999</v>
      </c>
      <c r="M51">
        <v>88.8904</v>
      </c>
      <c r="N51">
        <v>114.132375</v>
      </c>
      <c r="O51">
        <v>119.485727</v>
      </c>
      <c r="P51">
        <v>133.3356</v>
      </c>
      <c r="Q51">
        <v>14.610692999999999</v>
      </c>
      <c r="R51">
        <v>28.391594000000001</v>
      </c>
      <c r="S51">
        <v>17.675276</v>
      </c>
      <c r="T51">
        <v>0</v>
      </c>
      <c r="U51">
        <v>400.0068</v>
      </c>
      <c r="V51">
        <v>5.0874290000000002</v>
      </c>
      <c r="W51">
        <v>10.724627</v>
      </c>
      <c r="X51">
        <v>74.851611000000005</v>
      </c>
      <c r="Y51">
        <v>0</v>
      </c>
      <c r="Z51">
        <v>12.664562999999999</v>
      </c>
      <c r="AA51">
        <v>40.723475000000001</v>
      </c>
      <c r="AB51">
        <v>38.174678</v>
      </c>
      <c r="AC51">
        <v>28.080484999999999</v>
      </c>
      <c r="AD51">
        <v>35.354900999999998</v>
      </c>
      <c r="AE51">
        <v>47.765599999999999</v>
      </c>
      <c r="AF51">
        <v>8.5740590000000001</v>
      </c>
      <c r="AG51">
        <v>36.838887</v>
      </c>
      <c r="AH51">
        <v>147.130617</v>
      </c>
      <c r="AI51">
        <v>2.4599449999999998</v>
      </c>
      <c r="AJ51">
        <v>0</v>
      </c>
      <c r="AK51">
        <v>49.044311999999998</v>
      </c>
      <c r="AL51">
        <v>50.522598000000002</v>
      </c>
      <c r="AM51">
        <v>5.1002609999999997</v>
      </c>
      <c r="AN51">
        <v>0.66540299999999997</v>
      </c>
      <c r="AO51">
        <v>29.826594</v>
      </c>
      <c r="AP51">
        <v>10.768008999999999</v>
      </c>
      <c r="AQ51">
        <v>0</v>
      </c>
      <c r="AR51">
        <v>48.000816</v>
      </c>
      <c r="AS51">
        <v>23.39518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76.48</v>
      </c>
      <c r="BA51">
        <f t="shared" si="1"/>
        <v>2219.330019</v>
      </c>
      <c r="BD51">
        <v>23.27</v>
      </c>
      <c r="BE51">
        <v>7.37</v>
      </c>
      <c r="BF51">
        <v>2.06</v>
      </c>
      <c r="BG51">
        <v>3.78</v>
      </c>
      <c r="BH51">
        <v>5.61</v>
      </c>
      <c r="BI51">
        <v>4.62</v>
      </c>
      <c r="BJ51">
        <v>1.51</v>
      </c>
      <c r="BK51">
        <v>2.14</v>
      </c>
      <c r="BL51">
        <v>3.36</v>
      </c>
      <c r="BM51">
        <v>1.56</v>
      </c>
      <c r="BN51">
        <v>0.5</v>
      </c>
      <c r="BO51">
        <v>13.95</v>
      </c>
      <c r="BP51">
        <v>0</v>
      </c>
      <c r="BQ51">
        <v>4.2300000000000004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76.48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114.52479</v>
      </c>
      <c r="L52">
        <v>400.97300000000001</v>
      </c>
      <c r="M52">
        <v>88.8904</v>
      </c>
      <c r="N52">
        <v>114.132375</v>
      </c>
      <c r="O52">
        <v>119.485727</v>
      </c>
      <c r="P52">
        <v>133.3356</v>
      </c>
      <c r="Q52">
        <v>11.122711000000001</v>
      </c>
      <c r="R52">
        <v>22.693816000000002</v>
      </c>
      <c r="S52">
        <v>14.024452</v>
      </c>
      <c r="T52">
        <v>0</v>
      </c>
      <c r="U52">
        <v>400.0068</v>
      </c>
      <c r="V52">
        <v>5.0874290000000002</v>
      </c>
      <c r="W52">
        <v>10.724627</v>
      </c>
      <c r="X52">
        <v>74.851611000000005</v>
      </c>
      <c r="Y52">
        <v>0</v>
      </c>
      <c r="Z52">
        <v>12.664562999999999</v>
      </c>
      <c r="AA52">
        <v>40.723475000000001</v>
      </c>
      <c r="AB52">
        <v>38.174678</v>
      </c>
      <c r="AC52">
        <v>28.080484999999999</v>
      </c>
      <c r="AD52">
        <v>35.354900999999998</v>
      </c>
      <c r="AE52">
        <v>47.765599999999999</v>
      </c>
      <c r="AF52">
        <v>8.5740590000000001</v>
      </c>
      <c r="AG52">
        <v>36.838887</v>
      </c>
      <c r="AH52">
        <v>147.130617</v>
      </c>
      <c r="AI52">
        <v>2.4599449999999998</v>
      </c>
      <c r="AJ52">
        <v>0</v>
      </c>
      <c r="AK52">
        <v>49.044311999999998</v>
      </c>
      <c r="AL52">
        <v>50.522598000000002</v>
      </c>
      <c r="AM52">
        <v>5.1002609999999997</v>
      </c>
      <c r="AN52">
        <v>0.66540299999999997</v>
      </c>
      <c r="AO52">
        <v>29.826594</v>
      </c>
      <c r="AP52">
        <v>10.768008999999999</v>
      </c>
      <c r="AQ52">
        <v>0</v>
      </c>
      <c r="AR52">
        <v>48.000816</v>
      </c>
      <c r="AS52">
        <v>22.745314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76.48</v>
      </c>
      <c r="BA52">
        <f t="shared" si="1"/>
        <v>2215.2637629999999</v>
      </c>
      <c r="BD52">
        <v>23.27</v>
      </c>
      <c r="BE52">
        <v>7.37</v>
      </c>
      <c r="BF52">
        <v>2.06</v>
      </c>
      <c r="BG52">
        <v>3.78</v>
      </c>
      <c r="BH52">
        <v>5.61</v>
      </c>
      <c r="BI52">
        <v>4.62</v>
      </c>
      <c r="BJ52">
        <v>1.51</v>
      </c>
      <c r="BK52">
        <v>2.14</v>
      </c>
      <c r="BL52">
        <v>3.36</v>
      </c>
      <c r="BM52">
        <v>1.56</v>
      </c>
      <c r="BN52">
        <v>0.5</v>
      </c>
      <c r="BO52">
        <v>13.95</v>
      </c>
      <c r="BP52">
        <v>0</v>
      </c>
      <c r="BQ52">
        <v>4.2300000000000004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76.48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114.526814</v>
      </c>
      <c r="L53">
        <v>371.98700000000002</v>
      </c>
      <c r="M53">
        <v>88.8904</v>
      </c>
      <c r="N53">
        <v>114.132375</v>
      </c>
      <c r="O53">
        <v>119.485727</v>
      </c>
      <c r="P53">
        <v>133.3356</v>
      </c>
      <c r="Q53">
        <v>11.122711000000001</v>
      </c>
      <c r="R53">
        <v>22.693816000000002</v>
      </c>
      <c r="S53">
        <v>14.024497999999999</v>
      </c>
      <c r="T53">
        <v>0</v>
      </c>
      <c r="U53">
        <v>400.0068</v>
      </c>
      <c r="V53">
        <v>5.0874290000000002</v>
      </c>
      <c r="W53">
        <v>10.724627</v>
      </c>
      <c r="X53">
        <v>74.851611000000005</v>
      </c>
      <c r="Y53">
        <v>0</v>
      </c>
      <c r="Z53">
        <v>12.664562999999999</v>
      </c>
      <c r="AA53">
        <v>40.723475000000001</v>
      </c>
      <c r="AB53">
        <v>38.174678</v>
      </c>
      <c r="AC53">
        <v>28.080484999999999</v>
      </c>
      <c r="AD53">
        <v>35.354900999999998</v>
      </c>
      <c r="AE53">
        <v>47.765599999999999</v>
      </c>
      <c r="AF53">
        <v>8.5740590000000001</v>
      </c>
      <c r="AG53">
        <v>36.838887</v>
      </c>
      <c r="AH53">
        <v>147.130617</v>
      </c>
      <c r="AI53">
        <v>2.4599449999999998</v>
      </c>
      <c r="AJ53">
        <v>0</v>
      </c>
      <c r="AK53">
        <v>49.044311999999998</v>
      </c>
      <c r="AL53">
        <v>69.608913000000001</v>
      </c>
      <c r="AM53">
        <v>10.200521</v>
      </c>
      <c r="AN53">
        <v>0.66540299999999997</v>
      </c>
      <c r="AO53">
        <v>29.826594</v>
      </c>
      <c r="AP53">
        <v>9.0352259999999998</v>
      </c>
      <c r="AQ53">
        <v>0</v>
      </c>
      <c r="AR53">
        <v>48.000816</v>
      </c>
      <c r="AS53">
        <v>22.745314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76.48</v>
      </c>
      <c r="BA53">
        <f t="shared" si="1"/>
        <v>2208.7336250000003</v>
      </c>
      <c r="BD53">
        <v>23.27</v>
      </c>
      <c r="BE53">
        <v>7.37</v>
      </c>
      <c r="BF53">
        <v>2.06</v>
      </c>
      <c r="BG53">
        <v>3.78</v>
      </c>
      <c r="BH53">
        <v>5.61</v>
      </c>
      <c r="BI53">
        <v>4.62</v>
      </c>
      <c r="BJ53">
        <v>1.51</v>
      </c>
      <c r="BK53">
        <v>2.14</v>
      </c>
      <c r="BL53">
        <v>3.36</v>
      </c>
      <c r="BM53">
        <v>1.56</v>
      </c>
      <c r="BN53">
        <v>0.5</v>
      </c>
      <c r="BO53">
        <v>13.95</v>
      </c>
      <c r="BP53">
        <v>0</v>
      </c>
      <c r="BQ53">
        <v>4.2300000000000004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76.48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114.52627099999999</v>
      </c>
      <c r="L54">
        <v>371.98700000000002</v>
      </c>
      <c r="M54">
        <v>88.8904</v>
      </c>
      <c r="N54">
        <v>114.132375</v>
      </c>
      <c r="O54">
        <v>119.485727</v>
      </c>
      <c r="P54">
        <v>133.3356</v>
      </c>
      <c r="Q54">
        <v>11.122711000000001</v>
      </c>
      <c r="R54">
        <v>22.693816000000002</v>
      </c>
      <c r="S54">
        <v>14.024497999999999</v>
      </c>
      <c r="T54">
        <v>0</v>
      </c>
      <c r="U54">
        <v>400.0068</v>
      </c>
      <c r="V54">
        <v>5.0874290000000002</v>
      </c>
      <c r="W54">
        <v>10.724627</v>
      </c>
      <c r="X54">
        <v>74.851611000000005</v>
      </c>
      <c r="Y54">
        <v>0</v>
      </c>
      <c r="Z54">
        <v>12.664562999999999</v>
      </c>
      <c r="AA54">
        <v>40.723475000000001</v>
      </c>
      <c r="AB54">
        <v>38.174678</v>
      </c>
      <c r="AC54">
        <v>28.080484999999999</v>
      </c>
      <c r="AD54">
        <v>35.354900999999998</v>
      </c>
      <c r="AE54">
        <v>47.765599999999999</v>
      </c>
      <c r="AF54">
        <v>8.5740590000000001</v>
      </c>
      <c r="AG54">
        <v>36.838887</v>
      </c>
      <c r="AH54">
        <v>147.130617</v>
      </c>
      <c r="AI54">
        <v>2.4599449999999998</v>
      </c>
      <c r="AJ54">
        <v>0</v>
      </c>
      <c r="AK54">
        <v>49.044311999999998</v>
      </c>
      <c r="AL54">
        <v>76.682077000000007</v>
      </c>
      <c r="AM54">
        <v>10.200521</v>
      </c>
      <c r="AN54">
        <v>0.66540299999999997</v>
      </c>
      <c r="AO54">
        <v>29.826594</v>
      </c>
      <c r="AP54">
        <v>9.0352259999999998</v>
      </c>
      <c r="AQ54">
        <v>0</v>
      </c>
      <c r="AR54">
        <v>48.000816</v>
      </c>
      <c r="AS54">
        <v>22.745314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76.320000000000007</v>
      </c>
      <c r="BA54">
        <f t="shared" si="1"/>
        <v>2215.6462460000002</v>
      </c>
      <c r="BD54">
        <v>23.27</v>
      </c>
      <c r="BE54">
        <v>7.37</v>
      </c>
      <c r="BF54">
        <v>2.06</v>
      </c>
      <c r="BG54">
        <v>3.78</v>
      </c>
      <c r="BH54">
        <v>5.61</v>
      </c>
      <c r="BI54">
        <v>4.62</v>
      </c>
      <c r="BJ54">
        <v>1.51</v>
      </c>
      <c r="BK54">
        <v>2.09</v>
      </c>
      <c r="BL54">
        <v>3.25</v>
      </c>
      <c r="BM54">
        <v>1.56</v>
      </c>
      <c r="BN54">
        <v>0.5</v>
      </c>
      <c r="BO54">
        <v>13.95</v>
      </c>
      <c r="BP54">
        <v>0</v>
      </c>
      <c r="BQ54">
        <v>4.2300000000000004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76.320000000000007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114.526814</v>
      </c>
      <c r="L55">
        <v>357.49400000000003</v>
      </c>
      <c r="M55">
        <v>88.8904</v>
      </c>
      <c r="N55">
        <v>114.132375</v>
      </c>
      <c r="O55">
        <v>119.485727</v>
      </c>
      <c r="P55">
        <v>133.3356</v>
      </c>
      <c r="Q55">
        <v>4.7751169999999998</v>
      </c>
      <c r="R55">
        <v>21.427502</v>
      </c>
      <c r="S55">
        <v>14.024497999999999</v>
      </c>
      <c r="T55">
        <v>0</v>
      </c>
      <c r="U55">
        <v>400.0068</v>
      </c>
      <c r="V55">
        <v>0</v>
      </c>
      <c r="W55">
        <v>10.724627</v>
      </c>
      <c r="X55">
        <v>70.020611000000002</v>
      </c>
      <c r="Y55">
        <v>0</v>
      </c>
      <c r="Z55">
        <v>12.664562999999999</v>
      </c>
      <c r="AA55">
        <v>40.723475000000001</v>
      </c>
      <c r="AB55">
        <v>38.174678</v>
      </c>
      <c r="AC55">
        <v>28.080484999999999</v>
      </c>
      <c r="AD55">
        <v>35.354900999999998</v>
      </c>
      <c r="AE55">
        <v>47.765599999999999</v>
      </c>
      <c r="AF55">
        <v>8.5740590000000001</v>
      </c>
      <c r="AG55">
        <v>36.838887</v>
      </c>
      <c r="AH55">
        <v>147.130617</v>
      </c>
      <c r="AI55">
        <v>2.4599449999999998</v>
      </c>
      <c r="AJ55">
        <v>0</v>
      </c>
      <c r="AK55">
        <v>49.044311999999998</v>
      </c>
      <c r="AL55">
        <v>76.682077000000007</v>
      </c>
      <c r="AM55">
        <v>10.200521</v>
      </c>
      <c r="AN55">
        <v>0.66540299999999997</v>
      </c>
      <c r="AO55">
        <v>29.826594</v>
      </c>
      <c r="AP55">
        <v>9.0352259999999998</v>
      </c>
      <c r="AQ55">
        <v>0</v>
      </c>
      <c r="AR55">
        <v>48.000816</v>
      </c>
      <c r="AS55">
        <v>22.745314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76.320000000000007</v>
      </c>
      <c r="BA55">
        <f t="shared" si="1"/>
        <v>2183.6214520000003</v>
      </c>
      <c r="BD55">
        <v>23.27</v>
      </c>
      <c r="BE55">
        <v>7.37</v>
      </c>
      <c r="BF55">
        <v>2.06</v>
      </c>
      <c r="BG55">
        <v>3.78</v>
      </c>
      <c r="BH55">
        <v>5.61</v>
      </c>
      <c r="BI55">
        <v>4.62</v>
      </c>
      <c r="BJ55">
        <v>1.51</v>
      </c>
      <c r="BK55">
        <v>2.09</v>
      </c>
      <c r="BL55">
        <v>3.25</v>
      </c>
      <c r="BM55">
        <v>1.56</v>
      </c>
      <c r="BN55">
        <v>0.5</v>
      </c>
      <c r="BO55">
        <v>13.95</v>
      </c>
      <c r="BP55">
        <v>0</v>
      </c>
      <c r="BQ55">
        <v>4.2300000000000004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76.320000000000007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114.52627099999999</v>
      </c>
      <c r="L56">
        <v>357.49400000000003</v>
      </c>
      <c r="M56">
        <v>88.8904</v>
      </c>
      <c r="N56">
        <v>114.132375</v>
      </c>
      <c r="O56">
        <v>119.485727</v>
      </c>
      <c r="P56">
        <v>133.3356</v>
      </c>
      <c r="Q56">
        <v>11.122711000000001</v>
      </c>
      <c r="R56">
        <v>22.693816000000002</v>
      </c>
      <c r="S56">
        <v>14.024497999999999</v>
      </c>
      <c r="T56">
        <v>0</v>
      </c>
      <c r="U56">
        <v>400.0068</v>
      </c>
      <c r="V56">
        <v>0</v>
      </c>
      <c r="W56">
        <v>10.724627</v>
      </c>
      <c r="X56">
        <v>70.020611000000002</v>
      </c>
      <c r="Y56">
        <v>0</v>
      </c>
      <c r="Z56">
        <v>12.664562999999999</v>
      </c>
      <c r="AA56">
        <v>40.723475000000001</v>
      </c>
      <c r="AB56">
        <v>38.174678</v>
      </c>
      <c r="AC56">
        <v>28.080484999999999</v>
      </c>
      <c r="AD56">
        <v>35.354900999999998</v>
      </c>
      <c r="AE56">
        <v>47.765599999999999</v>
      </c>
      <c r="AF56">
        <v>8.5740590000000001</v>
      </c>
      <c r="AG56">
        <v>36.838887</v>
      </c>
      <c r="AH56">
        <v>147.130617</v>
      </c>
      <c r="AI56">
        <v>2.4599449999999998</v>
      </c>
      <c r="AJ56">
        <v>0</v>
      </c>
      <c r="AK56">
        <v>49.044311999999998</v>
      </c>
      <c r="AL56">
        <v>76.682077000000007</v>
      </c>
      <c r="AM56">
        <v>10.200521</v>
      </c>
      <c r="AN56">
        <v>0.66540299999999997</v>
      </c>
      <c r="AO56">
        <v>29.826594</v>
      </c>
      <c r="AP56">
        <v>9.0352259999999998</v>
      </c>
      <c r="AQ56">
        <v>0</v>
      </c>
      <c r="AR56">
        <v>48.000816</v>
      </c>
      <c r="AS56">
        <v>22.745314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76.320000000000007</v>
      </c>
      <c r="BA56">
        <f t="shared" si="1"/>
        <v>2191.2348170000005</v>
      </c>
      <c r="BD56">
        <v>23.27</v>
      </c>
      <c r="BE56">
        <v>7.37</v>
      </c>
      <c r="BF56">
        <v>2.06</v>
      </c>
      <c r="BG56">
        <v>3.78</v>
      </c>
      <c r="BH56">
        <v>5.61</v>
      </c>
      <c r="BI56">
        <v>4.62</v>
      </c>
      <c r="BJ56">
        <v>1.51</v>
      </c>
      <c r="BK56">
        <v>2.09</v>
      </c>
      <c r="BL56">
        <v>3.25</v>
      </c>
      <c r="BM56">
        <v>1.56</v>
      </c>
      <c r="BN56">
        <v>0.5</v>
      </c>
      <c r="BO56">
        <v>13.95</v>
      </c>
      <c r="BP56">
        <v>0</v>
      </c>
      <c r="BQ56">
        <v>4.2300000000000004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76.320000000000007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114.9778</v>
      </c>
      <c r="L57">
        <v>356.52780000000001</v>
      </c>
      <c r="M57">
        <v>88.8904</v>
      </c>
      <c r="N57">
        <v>114.132375</v>
      </c>
      <c r="O57">
        <v>119.485727</v>
      </c>
      <c r="P57">
        <v>133.3356</v>
      </c>
      <c r="Q57">
        <v>11.122711000000001</v>
      </c>
      <c r="R57">
        <v>22.693816000000002</v>
      </c>
      <c r="S57">
        <v>14.024497999999999</v>
      </c>
      <c r="T57">
        <v>0</v>
      </c>
      <c r="U57">
        <v>400.0068</v>
      </c>
      <c r="V57">
        <v>0</v>
      </c>
      <c r="W57">
        <v>29.268903000000002</v>
      </c>
      <c r="X57">
        <v>113.297482</v>
      </c>
      <c r="Y57">
        <v>0</v>
      </c>
      <c r="Z57">
        <v>12.664562999999999</v>
      </c>
      <c r="AA57">
        <v>40.723475000000001</v>
      </c>
      <c r="AB57">
        <v>38.174678</v>
      </c>
      <c r="AC57">
        <v>28.080484999999999</v>
      </c>
      <c r="AD57">
        <v>35.354900999999998</v>
      </c>
      <c r="AE57">
        <v>47.765599999999999</v>
      </c>
      <c r="AF57">
        <v>8.5740590000000001</v>
      </c>
      <c r="AG57">
        <v>36.838887</v>
      </c>
      <c r="AH57">
        <v>147.130617</v>
      </c>
      <c r="AI57">
        <v>2.4599449999999998</v>
      </c>
      <c r="AJ57">
        <v>0</v>
      </c>
      <c r="AK57">
        <v>49.044311999999998</v>
      </c>
      <c r="AL57">
        <v>76.682077000000007</v>
      </c>
      <c r="AM57">
        <v>10.200521</v>
      </c>
      <c r="AN57">
        <v>0.66540299999999997</v>
      </c>
      <c r="AO57">
        <v>29.826594</v>
      </c>
      <c r="AP57">
        <v>9.0352259999999998</v>
      </c>
      <c r="AQ57">
        <v>0</v>
      </c>
      <c r="AR57">
        <v>48.000816</v>
      </c>
      <c r="AS57">
        <v>23.39518</v>
      </c>
      <c r="AT57">
        <v>14.489908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76.320000000000007</v>
      </c>
      <c r="BA57">
        <f t="shared" si="1"/>
        <v>2253.191159</v>
      </c>
      <c r="BD57">
        <v>23.27</v>
      </c>
      <c r="BE57">
        <v>7.37</v>
      </c>
      <c r="BF57">
        <v>2.06</v>
      </c>
      <c r="BG57">
        <v>3.78</v>
      </c>
      <c r="BH57">
        <v>5.61</v>
      </c>
      <c r="BI57">
        <v>4.62</v>
      </c>
      <c r="BJ57">
        <v>1.51</v>
      </c>
      <c r="BK57">
        <v>2.09</v>
      </c>
      <c r="BL57">
        <v>3.25</v>
      </c>
      <c r="BM57">
        <v>1.56</v>
      </c>
      <c r="BN57">
        <v>0.5</v>
      </c>
      <c r="BO57">
        <v>13.95</v>
      </c>
      <c r="BP57">
        <v>0</v>
      </c>
      <c r="BQ57">
        <v>4.2300000000000004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76.320000000000007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114.9778</v>
      </c>
      <c r="L58">
        <v>356.52780000000001</v>
      </c>
      <c r="M58">
        <v>88.8904</v>
      </c>
      <c r="N58">
        <v>114.132375</v>
      </c>
      <c r="O58">
        <v>119.485727</v>
      </c>
      <c r="P58">
        <v>133.3356</v>
      </c>
      <c r="Q58">
        <v>11.122711000000001</v>
      </c>
      <c r="R58">
        <v>21.427502</v>
      </c>
      <c r="S58">
        <v>14.024497999999999</v>
      </c>
      <c r="T58">
        <v>0</v>
      </c>
      <c r="U58">
        <v>400.0068</v>
      </c>
      <c r="V58">
        <v>0</v>
      </c>
      <c r="W58">
        <v>29.268903000000002</v>
      </c>
      <c r="X58">
        <v>113.297482</v>
      </c>
      <c r="Y58">
        <v>0</v>
      </c>
      <c r="Z58">
        <v>12.664562999999999</v>
      </c>
      <c r="AA58">
        <v>40.723475000000001</v>
      </c>
      <c r="AB58">
        <v>38.174678</v>
      </c>
      <c r="AC58">
        <v>28.080484999999999</v>
      </c>
      <c r="AD58">
        <v>35.354900999999998</v>
      </c>
      <c r="AE58">
        <v>47.765599999999999</v>
      </c>
      <c r="AF58">
        <v>8.5740590000000001</v>
      </c>
      <c r="AG58">
        <v>36.838887</v>
      </c>
      <c r="AH58">
        <v>147.130617</v>
      </c>
      <c r="AI58">
        <v>2.4599449999999998</v>
      </c>
      <c r="AJ58">
        <v>0</v>
      </c>
      <c r="AK58">
        <v>49.044311999999998</v>
      </c>
      <c r="AL58">
        <v>76.682077000000007</v>
      </c>
      <c r="AM58">
        <v>10.200521</v>
      </c>
      <c r="AN58">
        <v>0.66540299999999997</v>
      </c>
      <c r="AO58">
        <v>29.826594</v>
      </c>
      <c r="AP58">
        <v>9.0352259999999998</v>
      </c>
      <c r="AQ58">
        <v>0</v>
      </c>
      <c r="AR58">
        <v>48.000816</v>
      </c>
      <c r="AS58">
        <v>23.39518</v>
      </c>
      <c r="AT58">
        <v>14.489908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76.320000000000007</v>
      </c>
      <c r="BA58">
        <f t="shared" si="1"/>
        <v>2251.924845</v>
      </c>
      <c r="BD58">
        <v>23.27</v>
      </c>
      <c r="BE58">
        <v>7.37</v>
      </c>
      <c r="BF58">
        <v>2.06</v>
      </c>
      <c r="BG58">
        <v>3.78</v>
      </c>
      <c r="BH58">
        <v>5.61</v>
      </c>
      <c r="BI58">
        <v>4.62</v>
      </c>
      <c r="BJ58">
        <v>1.51</v>
      </c>
      <c r="BK58">
        <v>2.09</v>
      </c>
      <c r="BL58">
        <v>3.25</v>
      </c>
      <c r="BM58">
        <v>1.56</v>
      </c>
      <c r="BN58">
        <v>0.5</v>
      </c>
      <c r="BO58">
        <v>13.95</v>
      </c>
      <c r="BP58">
        <v>0</v>
      </c>
      <c r="BQ58">
        <v>4.2300000000000004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76.320000000000007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114.9778</v>
      </c>
      <c r="L59">
        <v>354.75072299999999</v>
      </c>
      <c r="M59">
        <v>88.8904</v>
      </c>
      <c r="N59">
        <v>114.132375</v>
      </c>
      <c r="O59">
        <v>119.485727</v>
      </c>
      <c r="P59">
        <v>133.3356</v>
      </c>
      <c r="Q59">
        <v>5.4863280000000003</v>
      </c>
      <c r="R59">
        <v>21.427502</v>
      </c>
      <c r="S59">
        <v>12.929503</v>
      </c>
      <c r="T59">
        <v>0</v>
      </c>
      <c r="U59">
        <v>400.0068</v>
      </c>
      <c r="V59">
        <v>0</v>
      </c>
      <c r="W59">
        <v>10.724627</v>
      </c>
      <c r="X59">
        <v>113.297482</v>
      </c>
      <c r="Y59">
        <v>0</v>
      </c>
      <c r="Z59">
        <v>12.664562999999999</v>
      </c>
      <c r="AA59">
        <v>40.723475000000001</v>
      </c>
      <c r="AB59">
        <v>38.174678</v>
      </c>
      <c r="AC59">
        <v>28.080484999999999</v>
      </c>
      <c r="AD59">
        <v>35.354900999999998</v>
      </c>
      <c r="AE59">
        <v>47.765599999999999</v>
      </c>
      <c r="AF59">
        <v>8.5740590000000001</v>
      </c>
      <c r="AG59">
        <v>36.838887</v>
      </c>
      <c r="AH59">
        <v>147.130617</v>
      </c>
      <c r="AI59">
        <v>2.4599449999999998</v>
      </c>
      <c r="AJ59">
        <v>0</v>
      </c>
      <c r="AK59">
        <v>49.044311999999998</v>
      </c>
      <c r="AL59">
        <v>76.682077000000007</v>
      </c>
      <c r="AM59">
        <v>10.020208999999999</v>
      </c>
      <c r="AN59">
        <v>0.66540299999999997</v>
      </c>
      <c r="AO59">
        <v>29.826594</v>
      </c>
      <c r="AP59">
        <v>9.0352259999999998</v>
      </c>
      <c r="AQ59">
        <v>0</v>
      </c>
      <c r="AR59">
        <v>48.000816</v>
      </c>
      <c r="AS59">
        <v>22.745314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76.320000000000007</v>
      </c>
      <c r="BA59">
        <f t="shared" si="1"/>
        <v>2224.0419360000001</v>
      </c>
      <c r="BD59">
        <v>23.27</v>
      </c>
      <c r="BE59">
        <v>7.37</v>
      </c>
      <c r="BF59">
        <v>2.06</v>
      </c>
      <c r="BG59">
        <v>3.78</v>
      </c>
      <c r="BH59">
        <v>5.61</v>
      </c>
      <c r="BI59">
        <v>4.62</v>
      </c>
      <c r="BJ59">
        <v>1.51</v>
      </c>
      <c r="BK59">
        <v>2.09</v>
      </c>
      <c r="BL59">
        <v>3.25</v>
      </c>
      <c r="BM59">
        <v>1.56</v>
      </c>
      <c r="BN59">
        <v>0.5</v>
      </c>
      <c r="BO59">
        <v>13.95</v>
      </c>
      <c r="BP59">
        <v>0</v>
      </c>
      <c r="BQ59">
        <v>4.2300000000000004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76.320000000000007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114.9778</v>
      </c>
      <c r="L60">
        <v>356.52780000000001</v>
      </c>
      <c r="M60">
        <v>88.8904</v>
      </c>
      <c r="N60">
        <v>114.132375</v>
      </c>
      <c r="O60">
        <v>119.485727</v>
      </c>
      <c r="P60">
        <v>133.3356</v>
      </c>
      <c r="Q60">
        <v>5.4863280000000003</v>
      </c>
      <c r="R60">
        <v>21.427502</v>
      </c>
      <c r="S60">
        <v>12.929503</v>
      </c>
      <c r="T60">
        <v>0</v>
      </c>
      <c r="U60">
        <v>400.0068</v>
      </c>
      <c r="V60">
        <v>0</v>
      </c>
      <c r="W60">
        <v>29.268903000000002</v>
      </c>
      <c r="X60">
        <v>113.297482</v>
      </c>
      <c r="Y60">
        <v>0</v>
      </c>
      <c r="Z60">
        <v>12.664562999999999</v>
      </c>
      <c r="AA60">
        <v>40.723475000000001</v>
      </c>
      <c r="AB60">
        <v>38.174678</v>
      </c>
      <c r="AC60">
        <v>28.080484999999999</v>
      </c>
      <c r="AD60">
        <v>35.354900999999998</v>
      </c>
      <c r="AE60">
        <v>47.765599999999999</v>
      </c>
      <c r="AF60">
        <v>8.5740590000000001</v>
      </c>
      <c r="AG60">
        <v>36.838887</v>
      </c>
      <c r="AH60">
        <v>147.130617</v>
      </c>
      <c r="AI60">
        <v>14.144685000000001</v>
      </c>
      <c r="AJ60">
        <v>0</v>
      </c>
      <c r="AK60">
        <v>49.044311999999998</v>
      </c>
      <c r="AL60">
        <v>76.682077000000007</v>
      </c>
      <c r="AM60">
        <v>9.8991419999999994</v>
      </c>
      <c r="AN60">
        <v>0.66540299999999997</v>
      </c>
      <c r="AO60">
        <v>29.826594</v>
      </c>
      <c r="AP60">
        <v>9.0352259999999998</v>
      </c>
      <c r="AQ60">
        <v>0</v>
      </c>
      <c r="AR60">
        <v>48.000816</v>
      </c>
      <c r="AS60">
        <v>22.745314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76.320000000000007</v>
      </c>
      <c r="BA60">
        <f t="shared" si="1"/>
        <v>2255.926962</v>
      </c>
      <c r="BD60">
        <v>23.27</v>
      </c>
      <c r="BE60">
        <v>7.37</v>
      </c>
      <c r="BF60">
        <v>2.06</v>
      </c>
      <c r="BG60">
        <v>3.78</v>
      </c>
      <c r="BH60">
        <v>5.61</v>
      </c>
      <c r="BI60">
        <v>4.62</v>
      </c>
      <c r="BJ60">
        <v>1.51</v>
      </c>
      <c r="BK60">
        <v>2.09</v>
      </c>
      <c r="BL60">
        <v>3.25</v>
      </c>
      <c r="BM60">
        <v>1.56</v>
      </c>
      <c r="BN60">
        <v>0.5</v>
      </c>
      <c r="BO60">
        <v>13.95</v>
      </c>
      <c r="BP60">
        <v>0</v>
      </c>
      <c r="BQ60">
        <v>4.2300000000000004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76.320000000000007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114.9778</v>
      </c>
      <c r="L61">
        <v>356.52780000000001</v>
      </c>
      <c r="M61">
        <v>88.8904</v>
      </c>
      <c r="N61">
        <v>114.132375</v>
      </c>
      <c r="O61">
        <v>119.485727</v>
      </c>
      <c r="P61">
        <v>133.3356</v>
      </c>
      <c r="Q61">
        <v>5.4863280000000003</v>
      </c>
      <c r="R61">
        <v>21.427502</v>
      </c>
      <c r="S61">
        <v>12.929503</v>
      </c>
      <c r="T61">
        <v>0</v>
      </c>
      <c r="U61">
        <v>400.0068</v>
      </c>
      <c r="V61">
        <v>0</v>
      </c>
      <c r="W61">
        <v>29.268903000000002</v>
      </c>
      <c r="X61">
        <v>113.297482</v>
      </c>
      <c r="Y61">
        <v>0</v>
      </c>
      <c r="Z61">
        <v>12.664562999999999</v>
      </c>
      <c r="AA61">
        <v>40.723475000000001</v>
      </c>
      <c r="AB61">
        <v>38.174678</v>
      </c>
      <c r="AC61">
        <v>28.080484999999999</v>
      </c>
      <c r="AD61">
        <v>35.354900999999998</v>
      </c>
      <c r="AE61">
        <v>47.765599999999999</v>
      </c>
      <c r="AF61">
        <v>8.5740590000000001</v>
      </c>
      <c r="AG61">
        <v>36.838887</v>
      </c>
      <c r="AH61">
        <v>147.130617</v>
      </c>
      <c r="AI61">
        <v>14.144685000000001</v>
      </c>
      <c r="AJ61">
        <v>0</v>
      </c>
      <c r="AK61">
        <v>49.044311999999998</v>
      </c>
      <c r="AL61">
        <v>76.682077000000007</v>
      </c>
      <c r="AM61">
        <v>5.1002609999999997</v>
      </c>
      <c r="AN61">
        <v>0.66540299999999997</v>
      </c>
      <c r="AO61">
        <v>29.826594</v>
      </c>
      <c r="AP61">
        <v>9.0352259999999998</v>
      </c>
      <c r="AQ61">
        <v>0</v>
      </c>
      <c r="AR61">
        <v>48.000816</v>
      </c>
      <c r="AS61">
        <v>22.745314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76.320000000000007</v>
      </c>
      <c r="BA61">
        <f t="shared" si="1"/>
        <v>2251.1280809999998</v>
      </c>
      <c r="BD61">
        <v>23.27</v>
      </c>
      <c r="BE61">
        <v>7.37</v>
      </c>
      <c r="BF61">
        <v>2.06</v>
      </c>
      <c r="BG61">
        <v>3.78</v>
      </c>
      <c r="BH61">
        <v>5.61</v>
      </c>
      <c r="BI61">
        <v>4.62</v>
      </c>
      <c r="BJ61">
        <v>1.51</v>
      </c>
      <c r="BK61">
        <v>2.09</v>
      </c>
      <c r="BL61">
        <v>3.25</v>
      </c>
      <c r="BM61">
        <v>1.56</v>
      </c>
      <c r="BN61">
        <v>0.5</v>
      </c>
      <c r="BO61">
        <v>13.95</v>
      </c>
      <c r="BP61">
        <v>0</v>
      </c>
      <c r="BQ61">
        <v>4.2300000000000004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76.320000000000007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114.9778</v>
      </c>
      <c r="L62">
        <v>356.52780000000001</v>
      </c>
      <c r="M62">
        <v>88.8904</v>
      </c>
      <c r="N62">
        <v>114.132375</v>
      </c>
      <c r="O62">
        <v>119.485727</v>
      </c>
      <c r="P62">
        <v>133.3356</v>
      </c>
      <c r="Q62">
        <v>5.4863280000000003</v>
      </c>
      <c r="R62">
        <v>21.427502</v>
      </c>
      <c r="S62">
        <v>12.929503</v>
      </c>
      <c r="T62">
        <v>0</v>
      </c>
      <c r="U62">
        <v>400.0068</v>
      </c>
      <c r="V62">
        <v>4.8310000000000004</v>
      </c>
      <c r="W62">
        <v>29.268903000000002</v>
      </c>
      <c r="X62">
        <v>113.297482</v>
      </c>
      <c r="Y62">
        <v>0</v>
      </c>
      <c r="Z62">
        <v>12.664562999999999</v>
      </c>
      <c r="AA62">
        <v>40.723475000000001</v>
      </c>
      <c r="AB62">
        <v>38.174678</v>
      </c>
      <c r="AC62">
        <v>28.080484999999999</v>
      </c>
      <c r="AD62">
        <v>35.354900999999998</v>
      </c>
      <c r="AE62">
        <v>47.765599999999999</v>
      </c>
      <c r="AF62">
        <v>8.5740590000000001</v>
      </c>
      <c r="AG62">
        <v>36.838887</v>
      </c>
      <c r="AH62">
        <v>147.130617</v>
      </c>
      <c r="AI62">
        <v>14.144685000000001</v>
      </c>
      <c r="AJ62">
        <v>0</v>
      </c>
      <c r="AK62">
        <v>49.044311999999998</v>
      </c>
      <c r="AL62">
        <v>76.682077000000007</v>
      </c>
      <c r="AM62">
        <v>5.1002609999999997</v>
      </c>
      <c r="AN62">
        <v>0.66540299999999997</v>
      </c>
      <c r="AO62">
        <v>29.826594</v>
      </c>
      <c r="AP62">
        <v>9.0352259999999998</v>
      </c>
      <c r="AQ62">
        <v>0</v>
      </c>
      <c r="AR62">
        <v>48.000816</v>
      </c>
      <c r="AS62">
        <v>22.745314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76.22</v>
      </c>
      <c r="BA62">
        <f t="shared" si="1"/>
        <v>2255.8590809999996</v>
      </c>
      <c r="BD62">
        <v>23.27</v>
      </c>
      <c r="BE62">
        <v>7.37</v>
      </c>
      <c r="BF62">
        <v>2.06</v>
      </c>
      <c r="BG62">
        <v>3.78</v>
      </c>
      <c r="BH62">
        <v>5.61</v>
      </c>
      <c r="BI62">
        <v>4.62</v>
      </c>
      <c r="BJ62">
        <v>1.51</v>
      </c>
      <c r="BK62">
        <v>2.06</v>
      </c>
      <c r="BL62">
        <v>3.18</v>
      </c>
      <c r="BM62">
        <v>1.56</v>
      </c>
      <c r="BN62">
        <v>0.5</v>
      </c>
      <c r="BO62">
        <v>13.95</v>
      </c>
      <c r="BP62">
        <v>0</v>
      </c>
      <c r="BQ62">
        <v>4.2300000000000004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76.22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114.9778</v>
      </c>
      <c r="L63">
        <v>356.52780000000001</v>
      </c>
      <c r="M63">
        <v>88.8904</v>
      </c>
      <c r="N63">
        <v>114.132375</v>
      </c>
      <c r="O63">
        <v>119.485727</v>
      </c>
      <c r="P63">
        <v>133.3356</v>
      </c>
      <c r="Q63">
        <v>5.4636880000000003</v>
      </c>
      <c r="R63">
        <v>21.427502</v>
      </c>
      <c r="S63">
        <v>12.929503</v>
      </c>
      <c r="T63">
        <v>0</v>
      </c>
      <c r="U63">
        <v>402.18074999999999</v>
      </c>
      <c r="V63">
        <v>4.8310000000000004</v>
      </c>
      <c r="W63">
        <v>29.268903000000002</v>
      </c>
      <c r="X63">
        <v>113.297482</v>
      </c>
      <c r="Y63">
        <v>0</v>
      </c>
      <c r="Z63">
        <v>12.664562999999999</v>
      </c>
      <c r="AA63">
        <v>40.723475000000001</v>
      </c>
      <c r="AB63">
        <v>38.174678</v>
      </c>
      <c r="AC63">
        <v>28.080484999999999</v>
      </c>
      <c r="AD63">
        <v>35.354900999999998</v>
      </c>
      <c r="AE63">
        <v>47.765599999999999</v>
      </c>
      <c r="AF63">
        <v>8.5740590000000001</v>
      </c>
      <c r="AG63">
        <v>36.838887</v>
      </c>
      <c r="AH63">
        <v>147.130617</v>
      </c>
      <c r="AI63">
        <v>2.4599449999999998</v>
      </c>
      <c r="AJ63">
        <v>0</v>
      </c>
      <c r="AK63">
        <v>49.044311999999998</v>
      </c>
      <c r="AL63">
        <v>76.682077000000007</v>
      </c>
      <c r="AM63">
        <v>5.1002609999999997</v>
      </c>
      <c r="AN63">
        <v>0.66540299999999997</v>
      </c>
      <c r="AO63">
        <v>29.826594</v>
      </c>
      <c r="AP63">
        <v>9.0352259999999998</v>
      </c>
      <c r="AQ63">
        <v>0</v>
      </c>
      <c r="AR63">
        <v>48.000816</v>
      </c>
      <c r="AS63">
        <v>22.745314</v>
      </c>
      <c r="AT63">
        <v>14.489908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76.22</v>
      </c>
      <c r="BA63">
        <f t="shared" si="1"/>
        <v>2246.3256509999997</v>
      </c>
      <c r="BD63">
        <v>23.27</v>
      </c>
      <c r="BE63">
        <v>7.37</v>
      </c>
      <c r="BF63">
        <v>2.06</v>
      </c>
      <c r="BG63">
        <v>3.78</v>
      </c>
      <c r="BH63">
        <v>5.61</v>
      </c>
      <c r="BI63">
        <v>4.62</v>
      </c>
      <c r="BJ63">
        <v>1.51</v>
      </c>
      <c r="BK63">
        <v>2.06</v>
      </c>
      <c r="BL63">
        <v>3.18</v>
      </c>
      <c r="BM63">
        <v>1.56</v>
      </c>
      <c r="BN63">
        <v>0.5</v>
      </c>
      <c r="BO63">
        <v>13.95</v>
      </c>
      <c r="BP63">
        <v>0</v>
      </c>
      <c r="BQ63">
        <v>4.2300000000000004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76.22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114.9778</v>
      </c>
      <c r="L64">
        <v>356.52780000000001</v>
      </c>
      <c r="M64">
        <v>88.8904</v>
      </c>
      <c r="N64">
        <v>114.132375</v>
      </c>
      <c r="O64">
        <v>119.485727</v>
      </c>
      <c r="P64">
        <v>133.3356</v>
      </c>
      <c r="Q64">
        <v>5.4636880000000003</v>
      </c>
      <c r="R64">
        <v>21.427502</v>
      </c>
      <c r="S64">
        <v>12.929503</v>
      </c>
      <c r="T64">
        <v>0</v>
      </c>
      <c r="U64">
        <v>402.18074999999999</v>
      </c>
      <c r="V64">
        <v>4.8310000000000004</v>
      </c>
      <c r="W64">
        <v>29.268903000000002</v>
      </c>
      <c r="X64">
        <v>113.297482</v>
      </c>
      <c r="Y64">
        <v>0</v>
      </c>
      <c r="Z64">
        <v>12.664562999999999</v>
      </c>
      <c r="AA64">
        <v>40.723475000000001</v>
      </c>
      <c r="AB64">
        <v>38.174678</v>
      </c>
      <c r="AC64">
        <v>28.080484999999999</v>
      </c>
      <c r="AD64">
        <v>35.354900999999998</v>
      </c>
      <c r="AE64">
        <v>47.765599999999999</v>
      </c>
      <c r="AF64">
        <v>8.5740590000000001</v>
      </c>
      <c r="AG64">
        <v>36.838887</v>
      </c>
      <c r="AH64">
        <v>147.130617</v>
      </c>
      <c r="AI64">
        <v>2.4599449999999998</v>
      </c>
      <c r="AJ64">
        <v>0</v>
      </c>
      <c r="AK64">
        <v>49.044311999999998</v>
      </c>
      <c r="AL64">
        <v>76.682077000000007</v>
      </c>
      <c r="AM64">
        <v>5.1002609999999997</v>
      </c>
      <c r="AN64">
        <v>0.66540299999999997</v>
      </c>
      <c r="AO64">
        <v>29.826594</v>
      </c>
      <c r="AP64">
        <v>9.0352259999999998</v>
      </c>
      <c r="AQ64">
        <v>0</v>
      </c>
      <c r="AR64">
        <v>48.000816</v>
      </c>
      <c r="AS64">
        <v>22.745314</v>
      </c>
      <c r="AT64">
        <v>14.489908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76.22</v>
      </c>
      <c r="BA64">
        <f t="shared" si="1"/>
        <v>2246.3256509999997</v>
      </c>
      <c r="BD64">
        <v>23.27</v>
      </c>
      <c r="BE64">
        <v>7.37</v>
      </c>
      <c r="BF64">
        <v>2.06</v>
      </c>
      <c r="BG64">
        <v>3.78</v>
      </c>
      <c r="BH64">
        <v>5.61</v>
      </c>
      <c r="BI64">
        <v>4.62</v>
      </c>
      <c r="BJ64">
        <v>1.51</v>
      </c>
      <c r="BK64">
        <v>2.06</v>
      </c>
      <c r="BL64">
        <v>3.18</v>
      </c>
      <c r="BM64">
        <v>1.56</v>
      </c>
      <c r="BN64">
        <v>0.5</v>
      </c>
      <c r="BO64">
        <v>13.95</v>
      </c>
      <c r="BP64">
        <v>0</v>
      </c>
      <c r="BQ64">
        <v>4.2300000000000004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76.22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114.9778</v>
      </c>
      <c r="L65">
        <v>356.52780000000001</v>
      </c>
      <c r="M65">
        <v>88.8904</v>
      </c>
      <c r="N65">
        <v>114.132375</v>
      </c>
      <c r="O65">
        <v>119.485727</v>
      </c>
      <c r="P65">
        <v>131.143485</v>
      </c>
      <c r="Q65">
        <v>4.7423979999999997</v>
      </c>
      <c r="R65">
        <v>21.427502</v>
      </c>
      <c r="S65">
        <v>12.929503</v>
      </c>
      <c r="T65">
        <v>0</v>
      </c>
      <c r="U65">
        <v>402.18074999999999</v>
      </c>
      <c r="V65">
        <v>4.8310000000000004</v>
      </c>
      <c r="W65">
        <v>10.724627</v>
      </c>
      <c r="X65">
        <v>89.594953000000004</v>
      </c>
      <c r="Y65">
        <v>0</v>
      </c>
      <c r="Z65">
        <v>6.3322820000000002</v>
      </c>
      <c r="AA65">
        <v>40.723475000000001</v>
      </c>
      <c r="AB65">
        <v>38.174678</v>
      </c>
      <c r="AC65">
        <v>28.080484999999999</v>
      </c>
      <c r="AD65">
        <v>35.354900999999998</v>
      </c>
      <c r="AE65">
        <v>47.765599999999999</v>
      </c>
      <c r="AF65">
        <v>8.5740590000000001</v>
      </c>
      <c r="AG65">
        <v>36.838887</v>
      </c>
      <c r="AH65">
        <v>147.130617</v>
      </c>
      <c r="AI65">
        <v>0</v>
      </c>
      <c r="AJ65">
        <v>0</v>
      </c>
      <c r="AK65">
        <v>49.044311999999998</v>
      </c>
      <c r="AL65">
        <v>61.749842000000001</v>
      </c>
      <c r="AM65">
        <v>5.1002609999999997</v>
      </c>
      <c r="AN65">
        <v>0.66540299999999997</v>
      </c>
      <c r="AO65">
        <v>29.826594</v>
      </c>
      <c r="AP65">
        <v>9.0352259999999998</v>
      </c>
      <c r="AQ65">
        <v>0</v>
      </c>
      <c r="AR65">
        <v>48.000816</v>
      </c>
      <c r="AS65">
        <v>22.745314</v>
      </c>
      <c r="AT65">
        <v>14.489908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76.22</v>
      </c>
      <c r="BA65">
        <f t="shared" si="1"/>
        <v>2177.4409799999999</v>
      </c>
      <c r="BD65">
        <v>23.27</v>
      </c>
      <c r="BE65">
        <v>7.37</v>
      </c>
      <c r="BF65">
        <v>2.06</v>
      </c>
      <c r="BG65">
        <v>3.78</v>
      </c>
      <c r="BH65">
        <v>5.61</v>
      </c>
      <c r="BI65">
        <v>4.62</v>
      </c>
      <c r="BJ65">
        <v>1.51</v>
      </c>
      <c r="BK65">
        <v>2.06</v>
      </c>
      <c r="BL65">
        <v>3.18</v>
      </c>
      <c r="BM65">
        <v>1.56</v>
      </c>
      <c r="BN65">
        <v>0.5</v>
      </c>
      <c r="BO65">
        <v>13.95</v>
      </c>
      <c r="BP65">
        <v>0</v>
      </c>
      <c r="BQ65">
        <v>4.2300000000000004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76.22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114.9778</v>
      </c>
      <c r="L66">
        <v>356.52780000000001</v>
      </c>
      <c r="M66">
        <v>88.8904</v>
      </c>
      <c r="N66">
        <v>114.132375</v>
      </c>
      <c r="O66">
        <v>119.485727</v>
      </c>
      <c r="P66">
        <v>116.650485</v>
      </c>
      <c r="Q66">
        <v>4.7423979999999997</v>
      </c>
      <c r="R66">
        <v>21.427502</v>
      </c>
      <c r="S66">
        <v>12.929503</v>
      </c>
      <c r="T66">
        <v>0</v>
      </c>
      <c r="U66">
        <v>402.18074999999999</v>
      </c>
      <c r="V66">
        <v>4.8310000000000004</v>
      </c>
      <c r="W66">
        <v>10.724627</v>
      </c>
      <c r="X66">
        <v>89.594953000000004</v>
      </c>
      <c r="Y66">
        <v>0</v>
      </c>
      <c r="Z66">
        <v>6.3322820000000002</v>
      </c>
      <c r="AA66">
        <v>40.723475000000001</v>
      </c>
      <c r="AB66">
        <v>38.174678</v>
      </c>
      <c r="AC66">
        <v>28.080484999999999</v>
      </c>
      <c r="AD66">
        <v>35.354900999999998</v>
      </c>
      <c r="AE66">
        <v>47.765599999999999</v>
      </c>
      <c r="AF66">
        <v>8.5740590000000001</v>
      </c>
      <c r="AG66">
        <v>36.838887</v>
      </c>
      <c r="AH66">
        <v>147.130617</v>
      </c>
      <c r="AI66">
        <v>0</v>
      </c>
      <c r="AJ66">
        <v>0</v>
      </c>
      <c r="AK66">
        <v>49.044311999999998</v>
      </c>
      <c r="AL66">
        <v>61.749842000000001</v>
      </c>
      <c r="AM66">
        <v>4.4884870000000001</v>
      </c>
      <c r="AN66">
        <v>0.66540299999999997</v>
      </c>
      <c r="AO66">
        <v>29.826594</v>
      </c>
      <c r="AP66">
        <v>9.0352259999999998</v>
      </c>
      <c r="AQ66">
        <v>0</v>
      </c>
      <c r="AR66">
        <v>48.000816</v>
      </c>
      <c r="AS66">
        <v>22.745314</v>
      </c>
      <c r="AT66">
        <v>14.489908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76.22</v>
      </c>
      <c r="BA66">
        <f t="shared" si="1"/>
        <v>2162.3362059999999</v>
      </c>
      <c r="BD66">
        <v>23.27</v>
      </c>
      <c r="BE66">
        <v>7.37</v>
      </c>
      <c r="BF66">
        <v>2.06</v>
      </c>
      <c r="BG66">
        <v>3.78</v>
      </c>
      <c r="BH66">
        <v>5.61</v>
      </c>
      <c r="BI66">
        <v>4.62</v>
      </c>
      <c r="BJ66">
        <v>1.51</v>
      </c>
      <c r="BK66">
        <v>2.06</v>
      </c>
      <c r="BL66">
        <v>3.18</v>
      </c>
      <c r="BM66">
        <v>1.56</v>
      </c>
      <c r="BN66">
        <v>0.5</v>
      </c>
      <c r="BO66">
        <v>13.95</v>
      </c>
      <c r="BP66">
        <v>0</v>
      </c>
      <c r="BQ66">
        <v>4.2300000000000004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76.22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114.9778</v>
      </c>
      <c r="L67">
        <v>356.52780000000001</v>
      </c>
      <c r="M67">
        <v>65.919574999999995</v>
      </c>
      <c r="N67">
        <v>114.132375</v>
      </c>
      <c r="O67">
        <v>119.485727</v>
      </c>
      <c r="P67">
        <v>116.650485</v>
      </c>
      <c r="Q67">
        <v>4.7423979999999997</v>
      </c>
      <c r="R67">
        <v>21.427502</v>
      </c>
      <c r="S67">
        <v>12.929503</v>
      </c>
      <c r="T67">
        <v>0</v>
      </c>
      <c r="U67">
        <v>402.18074999999999</v>
      </c>
      <c r="V67">
        <v>4.8310000000000004</v>
      </c>
      <c r="W67">
        <v>10.724627</v>
      </c>
      <c r="X67">
        <v>89.594953000000004</v>
      </c>
      <c r="Y67">
        <v>0</v>
      </c>
      <c r="Z67">
        <v>6.3322820000000002</v>
      </c>
      <c r="AA67">
        <v>40.723475000000001</v>
      </c>
      <c r="AB67">
        <v>38.174678</v>
      </c>
      <c r="AC67">
        <v>28.080484999999999</v>
      </c>
      <c r="AD67">
        <v>35.354900999999998</v>
      </c>
      <c r="AE67">
        <v>47.765599999999999</v>
      </c>
      <c r="AF67">
        <v>8.5740590000000001</v>
      </c>
      <c r="AG67">
        <v>36.838887</v>
      </c>
      <c r="AH67">
        <v>147.130617</v>
      </c>
      <c r="AI67">
        <v>0</v>
      </c>
      <c r="AJ67">
        <v>0</v>
      </c>
      <c r="AK67">
        <v>49.044311999999998</v>
      </c>
      <c r="AL67">
        <v>76.682077000000007</v>
      </c>
      <c r="AM67">
        <v>4.7151649999999998</v>
      </c>
      <c r="AN67">
        <v>0.66540299999999997</v>
      </c>
      <c r="AO67">
        <v>29.826594</v>
      </c>
      <c r="AP67">
        <v>9.0352259999999998</v>
      </c>
      <c r="AQ67">
        <v>0</v>
      </c>
      <c r="AR67">
        <v>48.000816</v>
      </c>
      <c r="AS67">
        <v>23.135234000000001</v>
      </c>
      <c r="AT67">
        <v>14.489908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76.22</v>
      </c>
      <c r="BA67">
        <f t="shared" si="1"/>
        <v>2154.9142139999999</v>
      </c>
      <c r="BD67">
        <v>23.27</v>
      </c>
      <c r="BE67">
        <v>7.37</v>
      </c>
      <c r="BF67">
        <v>2.06</v>
      </c>
      <c r="BG67">
        <v>3.78</v>
      </c>
      <c r="BH67">
        <v>5.61</v>
      </c>
      <c r="BI67">
        <v>4.62</v>
      </c>
      <c r="BJ67">
        <v>1.51</v>
      </c>
      <c r="BK67">
        <v>2.06</v>
      </c>
      <c r="BL67">
        <v>3.18</v>
      </c>
      <c r="BM67">
        <v>1.56</v>
      </c>
      <c r="BN67">
        <v>0.5</v>
      </c>
      <c r="BO67">
        <v>13.95</v>
      </c>
      <c r="BP67">
        <v>0</v>
      </c>
      <c r="BQ67">
        <v>4.2300000000000004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76.22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114.9778</v>
      </c>
      <c r="L68">
        <v>356.52780000000001</v>
      </c>
      <c r="M68">
        <v>88.8904</v>
      </c>
      <c r="N68">
        <v>114.132375</v>
      </c>
      <c r="O68">
        <v>119.485727</v>
      </c>
      <c r="P68">
        <v>133.3356</v>
      </c>
      <c r="Q68">
        <v>1.8647659999999999</v>
      </c>
      <c r="R68">
        <v>21.427502</v>
      </c>
      <c r="S68">
        <v>11.762188</v>
      </c>
      <c r="T68">
        <v>0</v>
      </c>
      <c r="U68">
        <v>402.18074999999999</v>
      </c>
      <c r="V68">
        <v>4.8310000000000004</v>
      </c>
      <c r="W68">
        <v>10.724627</v>
      </c>
      <c r="X68">
        <v>89.594953000000004</v>
      </c>
      <c r="Y68">
        <v>0</v>
      </c>
      <c r="Z68">
        <v>6.3322820000000002</v>
      </c>
      <c r="AA68">
        <v>40.723475000000001</v>
      </c>
      <c r="AB68">
        <v>38.174678</v>
      </c>
      <c r="AC68">
        <v>28.080484999999999</v>
      </c>
      <c r="AD68">
        <v>35.354900999999998</v>
      </c>
      <c r="AE68">
        <v>47.765599999999999</v>
      </c>
      <c r="AF68">
        <v>8.5740590000000001</v>
      </c>
      <c r="AG68">
        <v>36.838887</v>
      </c>
      <c r="AH68">
        <v>147.130617</v>
      </c>
      <c r="AI68">
        <v>0</v>
      </c>
      <c r="AJ68">
        <v>0</v>
      </c>
      <c r="AK68">
        <v>49.044311999999998</v>
      </c>
      <c r="AL68">
        <v>76.682077000000007</v>
      </c>
      <c r="AM68">
        <v>4.6597840000000001</v>
      </c>
      <c r="AN68">
        <v>0.66540299999999997</v>
      </c>
      <c r="AO68">
        <v>29.826594</v>
      </c>
      <c r="AP68">
        <v>9.0352259999999998</v>
      </c>
      <c r="AQ68">
        <v>0</v>
      </c>
      <c r="AR68">
        <v>48.000816</v>
      </c>
      <c r="AS68">
        <v>23.135234000000001</v>
      </c>
      <c r="AT68">
        <v>14.489908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76.22</v>
      </c>
      <c r="BA68">
        <f t="shared" ref="BA68:BA99" si="4">SUM(B68:AZ68)</f>
        <v>2190.4698259999996</v>
      </c>
      <c r="BD68">
        <v>23.27</v>
      </c>
      <c r="BE68">
        <v>7.37</v>
      </c>
      <c r="BF68">
        <v>2.06</v>
      </c>
      <c r="BG68">
        <v>3.78</v>
      </c>
      <c r="BH68">
        <v>5.61</v>
      </c>
      <c r="BI68">
        <v>4.62</v>
      </c>
      <c r="BJ68">
        <v>1.51</v>
      </c>
      <c r="BK68">
        <v>2.06</v>
      </c>
      <c r="BL68">
        <v>3.18</v>
      </c>
      <c r="BM68">
        <v>1.56</v>
      </c>
      <c r="BN68">
        <v>0.5</v>
      </c>
      <c r="BO68">
        <v>13.95</v>
      </c>
      <c r="BP68">
        <v>0</v>
      </c>
      <c r="BQ68">
        <v>4.2300000000000004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76.22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114.9778</v>
      </c>
      <c r="L69">
        <v>356.52780000000001</v>
      </c>
      <c r="M69">
        <v>88.8904</v>
      </c>
      <c r="N69">
        <v>114.132375</v>
      </c>
      <c r="O69">
        <v>119.485727</v>
      </c>
      <c r="P69">
        <v>133.3356</v>
      </c>
      <c r="Q69">
        <v>1.8647659999999999</v>
      </c>
      <c r="R69">
        <v>18.307386999999999</v>
      </c>
      <c r="S69">
        <v>11.762188</v>
      </c>
      <c r="T69">
        <v>0</v>
      </c>
      <c r="U69">
        <v>402.18074999999999</v>
      </c>
      <c r="V69">
        <v>0.27575300000000003</v>
      </c>
      <c r="W69">
        <v>29.268903000000002</v>
      </c>
      <c r="X69">
        <v>142.529597</v>
      </c>
      <c r="Y69">
        <v>0</v>
      </c>
      <c r="Z69">
        <v>6.3322820000000002</v>
      </c>
      <c r="AA69">
        <v>40.723475000000001</v>
      </c>
      <c r="AB69">
        <v>38.174678</v>
      </c>
      <c r="AC69">
        <v>28.080484999999999</v>
      </c>
      <c r="AD69">
        <v>35.354900999999998</v>
      </c>
      <c r="AE69">
        <v>47.765599999999999</v>
      </c>
      <c r="AF69">
        <v>8.5740590000000001</v>
      </c>
      <c r="AG69">
        <v>36.838887</v>
      </c>
      <c r="AH69">
        <v>147.130617</v>
      </c>
      <c r="AI69">
        <v>0</v>
      </c>
      <c r="AJ69">
        <v>0</v>
      </c>
      <c r="AK69">
        <v>49.044311999999998</v>
      </c>
      <c r="AL69">
        <v>76.682077000000007</v>
      </c>
      <c r="AM69">
        <v>4.6044020000000003</v>
      </c>
      <c r="AN69">
        <v>0.66540299999999997</v>
      </c>
      <c r="AO69">
        <v>29.826594</v>
      </c>
      <c r="AP69">
        <v>9.0352259999999998</v>
      </c>
      <c r="AQ69">
        <v>0</v>
      </c>
      <c r="AR69">
        <v>48.000816</v>
      </c>
      <c r="AS69">
        <v>23.135234000000001</v>
      </c>
      <c r="AT69">
        <v>14.489908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75.930000000000007</v>
      </c>
      <c r="BA69">
        <f t="shared" si="4"/>
        <v>2253.9280020000001</v>
      </c>
      <c r="BD69">
        <v>23.27</v>
      </c>
      <c r="BE69">
        <v>7.37</v>
      </c>
      <c r="BF69">
        <v>2.06</v>
      </c>
      <c r="BG69">
        <v>3.78</v>
      </c>
      <c r="BH69">
        <v>5.61</v>
      </c>
      <c r="BI69">
        <v>4.62</v>
      </c>
      <c r="BJ69">
        <v>1.51</v>
      </c>
      <c r="BK69">
        <v>2.06</v>
      </c>
      <c r="BL69">
        <v>2.89</v>
      </c>
      <c r="BM69">
        <v>1.56</v>
      </c>
      <c r="BN69">
        <v>0.5</v>
      </c>
      <c r="BO69">
        <v>13.95</v>
      </c>
      <c r="BP69">
        <v>0</v>
      </c>
      <c r="BQ69">
        <v>4.2300000000000004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75.930000000000007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114.9778</v>
      </c>
      <c r="L70">
        <v>356.52780000000001</v>
      </c>
      <c r="M70">
        <v>88.8904</v>
      </c>
      <c r="N70">
        <v>114.132375</v>
      </c>
      <c r="O70">
        <v>119.485727</v>
      </c>
      <c r="P70">
        <v>133.3356</v>
      </c>
      <c r="Q70">
        <v>1.8647659999999999</v>
      </c>
      <c r="R70">
        <v>18.307386999999999</v>
      </c>
      <c r="S70">
        <v>11.762188</v>
      </c>
      <c r="T70">
        <v>0</v>
      </c>
      <c r="U70">
        <v>402.18074999999999</v>
      </c>
      <c r="V70">
        <v>0</v>
      </c>
      <c r="W70">
        <v>29.268903000000002</v>
      </c>
      <c r="X70">
        <v>142.529597</v>
      </c>
      <c r="Y70">
        <v>0</v>
      </c>
      <c r="Z70">
        <v>6.3322820000000002</v>
      </c>
      <c r="AA70">
        <v>40.723475000000001</v>
      </c>
      <c r="AB70">
        <v>38.174678</v>
      </c>
      <c r="AC70">
        <v>28.080484999999999</v>
      </c>
      <c r="AD70">
        <v>35.354900999999998</v>
      </c>
      <c r="AE70">
        <v>47.765599999999999</v>
      </c>
      <c r="AF70">
        <v>8.5740590000000001</v>
      </c>
      <c r="AG70">
        <v>36.838887</v>
      </c>
      <c r="AH70">
        <v>147.130617</v>
      </c>
      <c r="AI70">
        <v>0</v>
      </c>
      <c r="AJ70">
        <v>0</v>
      </c>
      <c r="AK70">
        <v>49.044311999999998</v>
      </c>
      <c r="AL70">
        <v>76.682077000000007</v>
      </c>
      <c r="AM70">
        <v>4.7666829999999996</v>
      </c>
      <c r="AN70">
        <v>0.66540299999999997</v>
      </c>
      <c r="AO70">
        <v>29.826594</v>
      </c>
      <c r="AP70">
        <v>9.0352259999999998</v>
      </c>
      <c r="AQ70">
        <v>0</v>
      </c>
      <c r="AR70">
        <v>48.000816</v>
      </c>
      <c r="AS70">
        <v>23.135234000000001</v>
      </c>
      <c r="AT70">
        <v>14.489908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75.930000000000007</v>
      </c>
      <c r="BA70">
        <f t="shared" si="4"/>
        <v>2253.8145300000001</v>
      </c>
      <c r="BD70">
        <v>23.27</v>
      </c>
      <c r="BE70">
        <v>7.37</v>
      </c>
      <c r="BF70">
        <v>2.06</v>
      </c>
      <c r="BG70">
        <v>3.78</v>
      </c>
      <c r="BH70">
        <v>5.61</v>
      </c>
      <c r="BI70">
        <v>4.62</v>
      </c>
      <c r="BJ70">
        <v>1.51</v>
      </c>
      <c r="BK70">
        <v>2.06</v>
      </c>
      <c r="BL70">
        <v>2.89</v>
      </c>
      <c r="BM70">
        <v>1.56</v>
      </c>
      <c r="BN70">
        <v>0.5</v>
      </c>
      <c r="BO70">
        <v>13.95</v>
      </c>
      <c r="BP70">
        <v>0</v>
      </c>
      <c r="BQ70">
        <v>4.2300000000000004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75.930000000000007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114.526563</v>
      </c>
      <c r="L71">
        <v>356.52780000000001</v>
      </c>
      <c r="M71">
        <v>65.919574999999995</v>
      </c>
      <c r="N71">
        <v>114.132375</v>
      </c>
      <c r="O71">
        <v>119.485727</v>
      </c>
      <c r="P71">
        <v>116.650485</v>
      </c>
      <c r="Q71">
        <v>4.7439280000000004</v>
      </c>
      <c r="R71">
        <v>18.307386999999999</v>
      </c>
      <c r="S71">
        <v>11.773928</v>
      </c>
      <c r="T71">
        <v>0</v>
      </c>
      <c r="U71">
        <v>402.18074999999999</v>
      </c>
      <c r="V71">
        <v>1.188426</v>
      </c>
      <c r="W71">
        <v>11.824179000000001</v>
      </c>
      <c r="X71">
        <v>107.00782599999999</v>
      </c>
      <c r="Y71">
        <v>0</v>
      </c>
      <c r="Z71">
        <v>6.3322820000000002</v>
      </c>
      <c r="AA71">
        <v>40.723475000000001</v>
      </c>
      <c r="AB71">
        <v>38.174678</v>
      </c>
      <c r="AC71">
        <v>28.080484999999999</v>
      </c>
      <c r="AD71">
        <v>35.354900999999998</v>
      </c>
      <c r="AE71">
        <v>47.765599999999999</v>
      </c>
      <c r="AF71">
        <v>8.5740590000000001</v>
      </c>
      <c r="AG71">
        <v>36.838887</v>
      </c>
      <c r="AH71">
        <v>147.130617</v>
      </c>
      <c r="AI71">
        <v>0</v>
      </c>
      <c r="AJ71">
        <v>0</v>
      </c>
      <c r="AK71">
        <v>49.044311999999998</v>
      </c>
      <c r="AL71">
        <v>76.682077000000007</v>
      </c>
      <c r="AM71">
        <v>4.7009980000000002</v>
      </c>
      <c r="AN71">
        <v>0.66540299999999997</v>
      </c>
      <c r="AO71">
        <v>29.826594</v>
      </c>
      <c r="AP71">
        <v>9.0352259999999998</v>
      </c>
      <c r="AQ71">
        <v>9.1305899999999998</v>
      </c>
      <c r="AR71">
        <v>48.000816</v>
      </c>
      <c r="AS71">
        <v>23.135234000000001</v>
      </c>
      <c r="AT71">
        <v>14.489908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75.77000000000001</v>
      </c>
      <c r="BA71">
        <f t="shared" si="4"/>
        <v>2173.7250909999998</v>
      </c>
      <c r="BD71">
        <v>23.27</v>
      </c>
      <c r="BE71">
        <v>7.37</v>
      </c>
      <c r="BF71">
        <v>2.06</v>
      </c>
      <c r="BG71">
        <v>3.78</v>
      </c>
      <c r="BH71">
        <v>5.61</v>
      </c>
      <c r="BI71">
        <v>4.62</v>
      </c>
      <c r="BJ71">
        <v>1.51</v>
      </c>
      <c r="BK71">
        <v>2.06</v>
      </c>
      <c r="BL71">
        <v>2.89</v>
      </c>
      <c r="BM71">
        <v>1.56</v>
      </c>
      <c r="BN71">
        <v>0.5</v>
      </c>
      <c r="BO71">
        <v>13.79</v>
      </c>
      <c r="BP71">
        <v>0</v>
      </c>
      <c r="BQ71">
        <v>4.2300000000000004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75.77000000000001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114.526011</v>
      </c>
      <c r="L72">
        <v>356.52780000000001</v>
      </c>
      <c r="M72">
        <v>85.243575000000007</v>
      </c>
      <c r="N72">
        <v>114.132375</v>
      </c>
      <c r="O72">
        <v>119.485727</v>
      </c>
      <c r="P72">
        <v>116.650485</v>
      </c>
      <c r="Q72">
        <v>4.7439280000000004</v>
      </c>
      <c r="R72">
        <v>18.307386999999999</v>
      </c>
      <c r="S72">
        <v>11.773928</v>
      </c>
      <c r="T72">
        <v>0</v>
      </c>
      <c r="U72">
        <v>402.18074999999999</v>
      </c>
      <c r="V72">
        <v>1.188426</v>
      </c>
      <c r="W72">
        <v>10.724627</v>
      </c>
      <c r="X72">
        <v>99.256952999999996</v>
      </c>
      <c r="Y72">
        <v>0</v>
      </c>
      <c r="Z72">
        <v>6.3322820000000002</v>
      </c>
      <c r="AA72">
        <v>40.723475000000001</v>
      </c>
      <c r="AB72">
        <v>38.174678</v>
      </c>
      <c r="AC72">
        <v>28.080484999999999</v>
      </c>
      <c r="AD72">
        <v>35.354900999999998</v>
      </c>
      <c r="AE72">
        <v>47.765599999999999</v>
      </c>
      <c r="AF72">
        <v>8.5740590000000001</v>
      </c>
      <c r="AG72">
        <v>36.838887</v>
      </c>
      <c r="AH72">
        <v>147.130617</v>
      </c>
      <c r="AI72">
        <v>0</v>
      </c>
      <c r="AJ72">
        <v>0</v>
      </c>
      <c r="AK72">
        <v>49.044311999999998</v>
      </c>
      <c r="AL72">
        <v>76.682077000000007</v>
      </c>
      <c r="AM72">
        <v>4.789866</v>
      </c>
      <c r="AN72">
        <v>0.66540299999999997</v>
      </c>
      <c r="AO72">
        <v>29.826594</v>
      </c>
      <c r="AP72">
        <v>9.0352259999999998</v>
      </c>
      <c r="AQ72">
        <v>15.035038</v>
      </c>
      <c r="AR72">
        <v>48.000816</v>
      </c>
      <c r="AS72">
        <v>23.135234000000001</v>
      </c>
      <c r="AT72">
        <v>14.489908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75.77000000000001</v>
      </c>
      <c r="BA72">
        <f t="shared" si="4"/>
        <v>2190.1914299999999</v>
      </c>
      <c r="BD72">
        <v>23.27</v>
      </c>
      <c r="BE72">
        <v>7.37</v>
      </c>
      <c r="BF72">
        <v>2.06</v>
      </c>
      <c r="BG72">
        <v>3.78</v>
      </c>
      <c r="BH72">
        <v>5.61</v>
      </c>
      <c r="BI72">
        <v>4.62</v>
      </c>
      <c r="BJ72">
        <v>1.51</v>
      </c>
      <c r="BK72">
        <v>2.06</v>
      </c>
      <c r="BL72">
        <v>2.89</v>
      </c>
      <c r="BM72">
        <v>1.56</v>
      </c>
      <c r="BN72">
        <v>0.5</v>
      </c>
      <c r="BO72">
        <v>13.79</v>
      </c>
      <c r="BP72">
        <v>0</v>
      </c>
      <c r="BQ72">
        <v>4.2300000000000004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75.77000000000001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114.526563</v>
      </c>
      <c r="L73">
        <v>355.55193800000001</v>
      </c>
      <c r="M73">
        <v>88.8904</v>
      </c>
      <c r="N73">
        <v>114.132375</v>
      </c>
      <c r="O73">
        <v>119.485727</v>
      </c>
      <c r="P73">
        <v>133.3356</v>
      </c>
      <c r="Q73">
        <v>4.7439280000000004</v>
      </c>
      <c r="R73">
        <v>18.307386999999999</v>
      </c>
      <c r="S73">
        <v>11.773928</v>
      </c>
      <c r="T73">
        <v>0</v>
      </c>
      <c r="U73">
        <v>404.61557399999998</v>
      </c>
      <c r="V73">
        <v>1.188426</v>
      </c>
      <c r="W73">
        <v>10.724627</v>
      </c>
      <c r="X73">
        <v>114.71615300000001</v>
      </c>
      <c r="Y73">
        <v>0</v>
      </c>
      <c r="Z73">
        <v>6.3322820000000002</v>
      </c>
      <c r="AA73">
        <v>40.723475000000001</v>
      </c>
      <c r="AB73">
        <v>38.174678</v>
      </c>
      <c r="AC73">
        <v>28.080484999999999</v>
      </c>
      <c r="AD73">
        <v>35.354900999999998</v>
      </c>
      <c r="AE73">
        <v>47.765599999999999</v>
      </c>
      <c r="AF73">
        <v>8.5740590000000001</v>
      </c>
      <c r="AG73">
        <v>36.838887</v>
      </c>
      <c r="AH73">
        <v>147.130617</v>
      </c>
      <c r="AI73">
        <v>0</v>
      </c>
      <c r="AJ73">
        <v>0</v>
      </c>
      <c r="AK73">
        <v>49.044311999999998</v>
      </c>
      <c r="AL73">
        <v>76.682077000000007</v>
      </c>
      <c r="AM73">
        <v>4.7435</v>
      </c>
      <c r="AN73">
        <v>0.66540299999999997</v>
      </c>
      <c r="AO73">
        <v>29.826594</v>
      </c>
      <c r="AP73">
        <v>9.0352259999999998</v>
      </c>
      <c r="AQ73">
        <v>25.139558000000001</v>
      </c>
      <c r="AR73">
        <v>48.000816</v>
      </c>
      <c r="AS73">
        <v>31.453520000000001</v>
      </c>
      <c r="AT73">
        <v>14.489908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75.77000000000001</v>
      </c>
      <c r="BA73">
        <f t="shared" si="4"/>
        <v>2245.8185239999998</v>
      </c>
      <c r="BD73">
        <v>23.27</v>
      </c>
      <c r="BE73">
        <v>7.37</v>
      </c>
      <c r="BF73">
        <v>2.06</v>
      </c>
      <c r="BG73">
        <v>3.78</v>
      </c>
      <c r="BH73">
        <v>5.61</v>
      </c>
      <c r="BI73">
        <v>4.62</v>
      </c>
      <c r="BJ73">
        <v>1.51</v>
      </c>
      <c r="BK73">
        <v>2.06</v>
      </c>
      <c r="BL73">
        <v>2.89</v>
      </c>
      <c r="BM73">
        <v>1.56</v>
      </c>
      <c r="BN73">
        <v>0.5</v>
      </c>
      <c r="BO73">
        <v>13.79</v>
      </c>
      <c r="BP73">
        <v>0</v>
      </c>
      <c r="BQ73">
        <v>4.2300000000000004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75.77000000000001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114.526011</v>
      </c>
      <c r="L74">
        <v>355.55193800000001</v>
      </c>
      <c r="M74">
        <v>88.8904</v>
      </c>
      <c r="N74">
        <v>114.132375</v>
      </c>
      <c r="O74">
        <v>119.485727</v>
      </c>
      <c r="P74">
        <v>128.24488500000001</v>
      </c>
      <c r="Q74">
        <v>4.7439280000000004</v>
      </c>
      <c r="R74">
        <v>18.307386999999999</v>
      </c>
      <c r="S74">
        <v>11.773928</v>
      </c>
      <c r="T74">
        <v>0</v>
      </c>
      <c r="U74">
        <v>404.61557399999998</v>
      </c>
      <c r="V74">
        <v>1.188426</v>
      </c>
      <c r="W74">
        <v>10.724627</v>
      </c>
      <c r="X74">
        <v>99.256952999999996</v>
      </c>
      <c r="Y74">
        <v>0</v>
      </c>
      <c r="Z74">
        <v>6.3322820000000002</v>
      </c>
      <c r="AA74">
        <v>40.723475000000001</v>
      </c>
      <c r="AB74">
        <v>38.174678</v>
      </c>
      <c r="AC74">
        <v>28.080484999999999</v>
      </c>
      <c r="AD74">
        <v>35.354900999999998</v>
      </c>
      <c r="AE74">
        <v>47.765599999999999</v>
      </c>
      <c r="AF74">
        <v>8.5740590000000001</v>
      </c>
      <c r="AG74">
        <v>36.838887</v>
      </c>
      <c r="AH74">
        <v>147.130617</v>
      </c>
      <c r="AI74">
        <v>0</v>
      </c>
      <c r="AJ74">
        <v>0</v>
      </c>
      <c r="AK74">
        <v>49.044311999999998</v>
      </c>
      <c r="AL74">
        <v>76.682077000000007</v>
      </c>
      <c r="AM74">
        <v>4.7383480000000002</v>
      </c>
      <c r="AN74">
        <v>0.66540299999999997</v>
      </c>
      <c r="AO74">
        <v>29.826594</v>
      </c>
      <c r="AP74">
        <v>9.0352259999999998</v>
      </c>
      <c r="AQ74">
        <v>29.948335</v>
      </c>
      <c r="AR74">
        <v>48.000816</v>
      </c>
      <c r="AS74">
        <v>31.453520000000001</v>
      </c>
      <c r="AT74">
        <v>14.489908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75.77000000000001</v>
      </c>
      <c r="BA74">
        <f t="shared" si="4"/>
        <v>2230.0716820000002</v>
      </c>
      <c r="BD74">
        <v>23.27</v>
      </c>
      <c r="BE74">
        <v>7.37</v>
      </c>
      <c r="BF74">
        <v>2.06</v>
      </c>
      <c r="BG74">
        <v>3.78</v>
      </c>
      <c r="BH74">
        <v>5.61</v>
      </c>
      <c r="BI74">
        <v>4.62</v>
      </c>
      <c r="BJ74">
        <v>1.51</v>
      </c>
      <c r="BK74">
        <v>2.06</v>
      </c>
      <c r="BL74">
        <v>2.89</v>
      </c>
      <c r="BM74">
        <v>1.56</v>
      </c>
      <c r="BN74">
        <v>0.5</v>
      </c>
      <c r="BO74">
        <v>13.79</v>
      </c>
      <c r="BP74">
        <v>0</v>
      </c>
      <c r="BQ74">
        <v>4.2300000000000004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75.77000000000001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116.854933</v>
      </c>
      <c r="L75">
        <v>390.58605999999997</v>
      </c>
      <c r="M75">
        <v>88.8904</v>
      </c>
      <c r="N75">
        <v>114.132375</v>
      </c>
      <c r="O75">
        <v>119.485727</v>
      </c>
      <c r="P75">
        <v>117.616685</v>
      </c>
      <c r="Q75">
        <v>8.2749229999999994</v>
      </c>
      <c r="R75">
        <v>21.16142</v>
      </c>
      <c r="S75">
        <v>13.263223</v>
      </c>
      <c r="T75">
        <v>0</v>
      </c>
      <c r="U75">
        <v>404.61557399999998</v>
      </c>
      <c r="V75">
        <v>7.3601590000000003</v>
      </c>
      <c r="W75">
        <v>22.130125</v>
      </c>
      <c r="X75">
        <v>99.256952999999996</v>
      </c>
      <c r="Y75">
        <v>0</v>
      </c>
      <c r="Z75">
        <v>6.3322820000000002</v>
      </c>
      <c r="AA75">
        <v>40.723475000000001</v>
      </c>
      <c r="AB75">
        <v>38.174678</v>
      </c>
      <c r="AC75">
        <v>28.080484999999999</v>
      </c>
      <c r="AD75">
        <v>35.354900999999998</v>
      </c>
      <c r="AE75">
        <v>47.765599999999999</v>
      </c>
      <c r="AF75">
        <v>8.5740590000000001</v>
      </c>
      <c r="AG75">
        <v>36.838887</v>
      </c>
      <c r="AH75">
        <v>147.130617</v>
      </c>
      <c r="AI75">
        <v>2.4599449999999998</v>
      </c>
      <c r="AJ75">
        <v>0</v>
      </c>
      <c r="AK75">
        <v>49.044311999999998</v>
      </c>
      <c r="AL75">
        <v>76.682077000000007</v>
      </c>
      <c r="AM75">
        <v>4.363556</v>
      </c>
      <c r="AN75">
        <v>0.66540299999999997</v>
      </c>
      <c r="AO75">
        <v>29.826594</v>
      </c>
      <c r="AP75">
        <v>5.3221189999999998</v>
      </c>
      <c r="AQ75">
        <v>29.948335</v>
      </c>
      <c r="AR75">
        <v>51.734212999999997</v>
      </c>
      <c r="AS75">
        <v>31.453520000000001</v>
      </c>
      <c r="AT75">
        <v>14.489908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76.059999999999988</v>
      </c>
      <c r="BA75">
        <f t="shared" si="4"/>
        <v>2284.6535230000004</v>
      </c>
      <c r="BD75">
        <v>24.35</v>
      </c>
      <c r="BE75">
        <v>7.19</v>
      </c>
      <c r="BF75">
        <v>2.13</v>
      </c>
      <c r="BG75">
        <v>3.67</v>
      </c>
      <c r="BH75">
        <v>5.62</v>
      </c>
      <c r="BI75">
        <v>4.53</v>
      </c>
      <c r="BJ75">
        <v>1.55</v>
      </c>
      <c r="BK75">
        <v>2.0499999999999998</v>
      </c>
      <c r="BL75">
        <v>2.76</v>
      </c>
      <c r="BM75">
        <v>1.56</v>
      </c>
      <c r="BN75">
        <v>0.48</v>
      </c>
      <c r="BO75">
        <v>13.46</v>
      </c>
      <c r="BP75">
        <v>0</v>
      </c>
      <c r="BQ75">
        <v>4.1100000000000003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76.059999999999988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116.854933</v>
      </c>
      <c r="L76">
        <v>390.58605999999997</v>
      </c>
      <c r="M76">
        <v>88.8904</v>
      </c>
      <c r="N76">
        <v>114.132375</v>
      </c>
      <c r="O76">
        <v>119.485727</v>
      </c>
      <c r="P76">
        <v>133.3356</v>
      </c>
      <c r="Q76">
        <v>11.818375</v>
      </c>
      <c r="R76">
        <v>22.968893000000001</v>
      </c>
      <c r="S76">
        <v>14.299374</v>
      </c>
      <c r="T76">
        <v>0</v>
      </c>
      <c r="U76">
        <v>404.61557399999998</v>
      </c>
      <c r="V76">
        <v>10.884629</v>
      </c>
      <c r="W76">
        <v>23.678663</v>
      </c>
      <c r="X76">
        <v>110.851353</v>
      </c>
      <c r="Y76">
        <v>0</v>
      </c>
      <c r="Z76">
        <v>6.3322820000000002</v>
      </c>
      <c r="AA76">
        <v>40.723475000000001</v>
      </c>
      <c r="AB76">
        <v>38.174678</v>
      </c>
      <c r="AC76">
        <v>28.080484999999999</v>
      </c>
      <c r="AD76">
        <v>35.354900999999998</v>
      </c>
      <c r="AE76">
        <v>47.765599999999999</v>
      </c>
      <c r="AF76">
        <v>8.5740590000000001</v>
      </c>
      <c r="AG76">
        <v>36.838887</v>
      </c>
      <c r="AH76">
        <v>147.130617</v>
      </c>
      <c r="AI76">
        <v>2.4599449999999998</v>
      </c>
      <c r="AJ76">
        <v>0</v>
      </c>
      <c r="AK76">
        <v>49.044311999999998</v>
      </c>
      <c r="AL76">
        <v>76.682077000000007</v>
      </c>
      <c r="AM76">
        <v>3.8573940000000002</v>
      </c>
      <c r="AN76">
        <v>0.66540299999999997</v>
      </c>
      <c r="AO76">
        <v>29.826594</v>
      </c>
      <c r="AP76">
        <v>5.3221189999999998</v>
      </c>
      <c r="AQ76">
        <v>29.948335</v>
      </c>
      <c r="AR76">
        <v>51.734212999999997</v>
      </c>
      <c r="AS76">
        <v>30.543707999999999</v>
      </c>
      <c r="AT76">
        <v>14.489908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76.059999999999988</v>
      </c>
      <c r="BA76">
        <f t="shared" si="4"/>
        <v>2322.0109480000006</v>
      </c>
      <c r="BD76">
        <v>24.35</v>
      </c>
      <c r="BE76">
        <v>7.19</v>
      </c>
      <c r="BF76">
        <v>2.13</v>
      </c>
      <c r="BG76">
        <v>3.67</v>
      </c>
      <c r="BH76">
        <v>5.62</v>
      </c>
      <c r="BI76">
        <v>4.53</v>
      </c>
      <c r="BJ76">
        <v>1.55</v>
      </c>
      <c r="BK76">
        <v>2.0499999999999998</v>
      </c>
      <c r="BL76">
        <v>2.76</v>
      </c>
      <c r="BM76">
        <v>1.56</v>
      </c>
      <c r="BN76">
        <v>0.48</v>
      </c>
      <c r="BO76">
        <v>13.46</v>
      </c>
      <c r="BP76">
        <v>0</v>
      </c>
      <c r="BQ76">
        <v>4.1100000000000003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76.059999999999988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138.88612900000001</v>
      </c>
      <c r="L77">
        <v>390.58605999999997</v>
      </c>
      <c r="M77">
        <v>61.088574999999999</v>
      </c>
      <c r="N77">
        <v>114.132375</v>
      </c>
      <c r="O77">
        <v>119.485727</v>
      </c>
      <c r="P77">
        <v>113.751885</v>
      </c>
      <c r="Q77">
        <v>11.818375</v>
      </c>
      <c r="R77">
        <v>22.968893000000001</v>
      </c>
      <c r="S77">
        <v>14.299374</v>
      </c>
      <c r="T77">
        <v>0</v>
      </c>
      <c r="U77">
        <v>404.61557399999998</v>
      </c>
      <c r="V77">
        <v>10.884629</v>
      </c>
      <c r="W77">
        <v>28.509663</v>
      </c>
      <c r="X77">
        <v>94.425953000000007</v>
      </c>
      <c r="Y77">
        <v>0</v>
      </c>
      <c r="Z77">
        <v>6.3322820000000002</v>
      </c>
      <c r="AA77">
        <v>40.723475000000001</v>
      </c>
      <c r="AB77">
        <v>38.174678</v>
      </c>
      <c r="AC77">
        <v>28.080484999999999</v>
      </c>
      <c r="AD77">
        <v>35.354900999999998</v>
      </c>
      <c r="AE77">
        <v>47.765599999999999</v>
      </c>
      <c r="AF77">
        <v>8.5740590000000001</v>
      </c>
      <c r="AG77">
        <v>36.838887</v>
      </c>
      <c r="AH77">
        <v>147.130617</v>
      </c>
      <c r="AI77">
        <v>2.4599449999999998</v>
      </c>
      <c r="AJ77">
        <v>0</v>
      </c>
      <c r="AK77">
        <v>49.044311999999998</v>
      </c>
      <c r="AL77">
        <v>76.682077000000007</v>
      </c>
      <c r="AM77">
        <v>4.9843460000000004</v>
      </c>
      <c r="AN77">
        <v>0.66540299999999997</v>
      </c>
      <c r="AO77">
        <v>29.826594</v>
      </c>
      <c r="AP77">
        <v>5.3221189999999998</v>
      </c>
      <c r="AQ77">
        <v>29.948335</v>
      </c>
      <c r="AR77">
        <v>51.734212999999997</v>
      </c>
      <c r="AS77">
        <v>30.543707999999999</v>
      </c>
      <c r="AT77">
        <v>14.489908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75.939999999999984</v>
      </c>
      <c r="BA77">
        <f t="shared" si="4"/>
        <v>2286.069156</v>
      </c>
      <c r="BD77">
        <v>24.35</v>
      </c>
      <c r="BE77">
        <v>7.19</v>
      </c>
      <c r="BF77">
        <v>2.0099999999999998</v>
      </c>
      <c r="BG77">
        <v>3.67</v>
      </c>
      <c r="BH77">
        <v>5.62</v>
      </c>
      <c r="BI77">
        <v>4.53</v>
      </c>
      <c r="BJ77">
        <v>1.55</v>
      </c>
      <c r="BK77">
        <v>2.0499999999999998</v>
      </c>
      <c r="BL77">
        <v>2.76</v>
      </c>
      <c r="BM77">
        <v>1.56</v>
      </c>
      <c r="BN77">
        <v>0.48</v>
      </c>
      <c r="BO77">
        <v>13.46</v>
      </c>
      <c r="BP77">
        <v>0</v>
      </c>
      <c r="BQ77">
        <v>4.1100000000000003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75.939999999999984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138.88612900000001</v>
      </c>
      <c r="L78">
        <v>390.58605999999997</v>
      </c>
      <c r="M78">
        <v>61.088574999999999</v>
      </c>
      <c r="N78">
        <v>114.132375</v>
      </c>
      <c r="O78">
        <v>119.485727</v>
      </c>
      <c r="P78">
        <v>113.751885</v>
      </c>
      <c r="Q78">
        <v>11.818375</v>
      </c>
      <c r="R78">
        <v>22.968893000000001</v>
      </c>
      <c r="S78">
        <v>14.299374</v>
      </c>
      <c r="T78">
        <v>0</v>
      </c>
      <c r="U78">
        <v>404.61557399999998</v>
      </c>
      <c r="V78">
        <v>10.884629</v>
      </c>
      <c r="W78">
        <v>28.509663</v>
      </c>
      <c r="X78">
        <v>94.425953000000007</v>
      </c>
      <c r="Y78">
        <v>0</v>
      </c>
      <c r="Z78">
        <v>6.3322820000000002</v>
      </c>
      <c r="AA78">
        <v>40.723475000000001</v>
      </c>
      <c r="AB78">
        <v>38.174678</v>
      </c>
      <c r="AC78">
        <v>28.080484999999999</v>
      </c>
      <c r="AD78">
        <v>35.354900999999998</v>
      </c>
      <c r="AE78">
        <v>47.765599999999999</v>
      </c>
      <c r="AF78">
        <v>8.5740590000000001</v>
      </c>
      <c r="AG78">
        <v>36.838887</v>
      </c>
      <c r="AH78">
        <v>147.130617</v>
      </c>
      <c r="AI78">
        <v>2.4599449999999998</v>
      </c>
      <c r="AJ78">
        <v>0</v>
      </c>
      <c r="AK78">
        <v>49.044311999999998</v>
      </c>
      <c r="AL78">
        <v>76.682077000000007</v>
      </c>
      <c r="AM78">
        <v>9.5372299999999992</v>
      </c>
      <c r="AN78">
        <v>0.66540299999999997</v>
      </c>
      <c r="AO78">
        <v>29.826594</v>
      </c>
      <c r="AP78">
        <v>5.3221189999999998</v>
      </c>
      <c r="AQ78">
        <v>29.948335</v>
      </c>
      <c r="AR78">
        <v>51.734212999999997</v>
      </c>
      <c r="AS78">
        <v>31.453520000000001</v>
      </c>
      <c r="AT78">
        <v>13.985389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76.11</v>
      </c>
      <c r="BA78">
        <f t="shared" si="4"/>
        <v>2291.1973330000001</v>
      </c>
      <c r="BD78">
        <v>24.35</v>
      </c>
      <c r="BE78">
        <v>7.19</v>
      </c>
      <c r="BF78">
        <v>2.1800000000000002</v>
      </c>
      <c r="BG78">
        <v>3.67</v>
      </c>
      <c r="BH78">
        <v>5.62</v>
      </c>
      <c r="BI78">
        <v>4.53</v>
      </c>
      <c r="BJ78">
        <v>1.55</v>
      </c>
      <c r="BK78">
        <v>2.0499999999999998</v>
      </c>
      <c r="BL78">
        <v>2.76</v>
      </c>
      <c r="BM78">
        <v>1.56</v>
      </c>
      <c r="BN78">
        <v>0.48</v>
      </c>
      <c r="BO78">
        <v>13.46</v>
      </c>
      <c r="BP78">
        <v>0</v>
      </c>
      <c r="BQ78">
        <v>4.1100000000000003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76.11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138.88612900000001</v>
      </c>
      <c r="L79">
        <v>390.58605999999997</v>
      </c>
      <c r="M79">
        <v>65.919574999999995</v>
      </c>
      <c r="N79">
        <v>114.132375</v>
      </c>
      <c r="O79">
        <v>119.485727</v>
      </c>
      <c r="P79">
        <v>113.751885</v>
      </c>
      <c r="Q79">
        <v>11.818375</v>
      </c>
      <c r="R79">
        <v>22.968893000000001</v>
      </c>
      <c r="S79">
        <v>14.299374</v>
      </c>
      <c r="T79">
        <v>0</v>
      </c>
      <c r="U79">
        <v>404.61557399999998</v>
      </c>
      <c r="V79">
        <v>10.884629</v>
      </c>
      <c r="W79">
        <v>28.509663</v>
      </c>
      <c r="X79">
        <v>94.425953000000007</v>
      </c>
      <c r="Y79">
        <v>0</v>
      </c>
      <c r="Z79">
        <v>18.996845</v>
      </c>
      <c r="AA79">
        <v>40.723475000000001</v>
      </c>
      <c r="AB79">
        <v>38.174678</v>
      </c>
      <c r="AC79">
        <v>29.528618000000002</v>
      </c>
      <c r="AD79">
        <v>35.354900999999998</v>
      </c>
      <c r="AE79">
        <v>47.765599999999999</v>
      </c>
      <c r="AF79">
        <v>17.148118</v>
      </c>
      <c r="AG79">
        <v>36.838887</v>
      </c>
      <c r="AH79">
        <v>149.326596</v>
      </c>
      <c r="AI79">
        <v>9.8397810000000003</v>
      </c>
      <c r="AJ79">
        <v>0</v>
      </c>
      <c r="AK79">
        <v>49.044311999999998</v>
      </c>
      <c r="AL79">
        <v>76.682077000000007</v>
      </c>
      <c r="AM79">
        <v>14.054050999999999</v>
      </c>
      <c r="AN79">
        <v>0.66540299999999997</v>
      </c>
      <c r="AO79">
        <v>29.826594</v>
      </c>
      <c r="AP79">
        <v>9.0352259999999998</v>
      </c>
      <c r="AQ79">
        <v>29.948335</v>
      </c>
      <c r="AR79">
        <v>48.000816</v>
      </c>
      <c r="AS79">
        <v>31.453520000000001</v>
      </c>
      <c r="AT79">
        <v>14.489908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</v>
      </c>
      <c r="BA79">
        <f t="shared" si="4"/>
        <v>2333.4819530000004</v>
      </c>
      <c r="BD79">
        <v>24.35</v>
      </c>
      <c r="BE79">
        <v>7.19</v>
      </c>
      <c r="BF79">
        <v>2.13</v>
      </c>
      <c r="BG79">
        <v>3.67</v>
      </c>
      <c r="BH79">
        <v>5.62</v>
      </c>
      <c r="BI79">
        <v>4.53</v>
      </c>
      <c r="BJ79">
        <v>1.55</v>
      </c>
      <c r="BK79">
        <v>2.0499999999999998</v>
      </c>
      <c r="BL79">
        <v>3</v>
      </c>
      <c r="BM79">
        <v>1.56</v>
      </c>
      <c r="BN79">
        <v>0.48</v>
      </c>
      <c r="BO79">
        <v>13.46</v>
      </c>
      <c r="BP79">
        <v>0</v>
      </c>
      <c r="BQ79">
        <v>4.1100000000000003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76.3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138.88612900000001</v>
      </c>
      <c r="L80">
        <v>390.58605999999997</v>
      </c>
      <c r="M80">
        <v>75.581575000000001</v>
      </c>
      <c r="N80">
        <v>114.132375</v>
      </c>
      <c r="O80">
        <v>119.485727</v>
      </c>
      <c r="P80">
        <v>113.751885</v>
      </c>
      <c r="Q80">
        <v>11.818375</v>
      </c>
      <c r="R80">
        <v>22.968893000000001</v>
      </c>
      <c r="S80">
        <v>14.299374</v>
      </c>
      <c r="T80">
        <v>0</v>
      </c>
      <c r="U80">
        <v>404.61557399999998</v>
      </c>
      <c r="V80">
        <v>10.884629</v>
      </c>
      <c r="W80">
        <v>28.509663</v>
      </c>
      <c r="X80">
        <v>94.425953000000007</v>
      </c>
      <c r="Y80">
        <v>0</v>
      </c>
      <c r="Z80">
        <v>18.996845</v>
      </c>
      <c r="AA80">
        <v>40.723475000000001</v>
      </c>
      <c r="AB80">
        <v>38.174678</v>
      </c>
      <c r="AC80">
        <v>29.528618000000002</v>
      </c>
      <c r="AD80">
        <v>35.354900999999998</v>
      </c>
      <c r="AE80">
        <v>47.765599999999999</v>
      </c>
      <c r="AF80">
        <v>17.148118</v>
      </c>
      <c r="AG80">
        <v>36.838887</v>
      </c>
      <c r="AH80">
        <v>149.326596</v>
      </c>
      <c r="AI80">
        <v>63.958575000000003</v>
      </c>
      <c r="AJ80">
        <v>0</v>
      </c>
      <c r="AK80">
        <v>49.044311999999998</v>
      </c>
      <c r="AL80">
        <v>76.682077000000007</v>
      </c>
      <c r="AM80">
        <v>13.408791000000001</v>
      </c>
      <c r="AN80">
        <v>0.66540299999999997</v>
      </c>
      <c r="AO80">
        <v>29.826594</v>
      </c>
      <c r="AP80">
        <v>9.0352259999999998</v>
      </c>
      <c r="AQ80">
        <v>29.948335</v>
      </c>
      <c r="AR80">
        <v>48.000816</v>
      </c>
      <c r="AS80">
        <v>31.453520000000001</v>
      </c>
      <c r="AT80">
        <v>14.489908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</v>
      </c>
      <c r="BA80">
        <f t="shared" si="4"/>
        <v>2396.617487</v>
      </c>
      <c r="BD80">
        <v>24.35</v>
      </c>
      <c r="BE80">
        <v>7.19</v>
      </c>
      <c r="BF80">
        <v>2.13</v>
      </c>
      <c r="BG80">
        <v>3.67</v>
      </c>
      <c r="BH80">
        <v>5.62</v>
      </c>
      <c r="BI80">
        <v>4.53</v>
      </c>
      <c r="BJ80">
        <v>1.55</v>
      </c>
      <c r="BK80">
        <v>2.0499999999999998</v>
      </c>
      <c r="BL80">
        <v>3</v>
      </c>
      <c r="BM80">
        <v>1.56</v>
      </c>
      <c r="BN80">
        <v>0.48</v>
      </c>
      <c r="BO80">
        <v>13.46</v>
      </c>
      <c r="BP80">
        <v>0</v>
      </c>
      <c r="BQ80">
        <v>4.1100000000000003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76.3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138.88612900000001</v>
      </c>
      <c r="L81">
        <v>461.11865999999998</v>
      </c>
      <c r="M81">
        <v>88.8904</v>
      </c>
      <c r="N81">
        <v>114.132375</v>
      </c>
      <c r="O81">
        <v>119.485727</v>
      </c>
      <c r="P81">
        <v>133.3356</v>
      </c>
      <c r="Q81">
        <v>11.818375</v>
      </c>
      <c r="R81">
        <v>22.968893000000001</v>
      </c>
      <c r="S81">
        <v>14.299374</v>
      </c>
      <c r="T81">
        <v>0</v>
      </c>
      <c r="U81">
        <v>404.61557399999998</v>
      </c>
      <c r="V81">
        <v>10.884629</v>
      </c>
      <c r="W81">
        <v>28.509663</v>
      </c>
      <c r="X81">
        <v>130.175353</v>
      </c>
      <c r="Y81">
        <v>0</v>
      </c>
      <c r="Z81">
        <v>18.996845</v>
      </c>
      <c r="AA81">
        <v>40.723475000000001</v>
      </c>
      <c r="AB81">
        <v>38.174678</v>
      </c>
      <c r="AC81">
        <v>29.528618000000002</v>
      </c>
      <c r="AD81">
        <v>35.354900999999998</v>
      </c>
      <c r="AE81">
        <v>47.765599999999999</v>
      </c>
      <c r="AF81">
        <v>17.148118</v>
      </c>
      <c r="AG81">
        <v>36.838887</v>
      </c>
      <c r="AH81">
        <v>149.326596</v>
      </c>
      <c r="AI81">
        <v>63.958575000000003</v>
      </c>
      <c r="AJ81">
        <v>0</v>
      </c>
      <c r="AK81">
        <v>49.044311999999998</v>
      </c>
      <c r="AL81">
        <v>76.682077000000007</v>
      </c>
      <c r="AM81">
        <v>13.246510000000001</v>
      </c>
      <c r="AN81">
        <v>0.66540299999999997</v>
      </c>
      <c r="AO81">
        <v>29.826594</v>
      </c>
      <c r="AP81">
        <v>9.0352259999999998</v>
      </c>
      <c r="AQ81">
        <v>29.948335</v>
      </c>
      <c r="AR81">
        <v>48.000816</v>
      </c>
      <c r="AS81">
        <v>30.543707999999999</v>
      </c>
      <c r="AT81">
        <v>14.489908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76.3</v>
      </c>
      <c r="BA81">
        <f t="shared" si="4"/>
        <v>2534.7199340000006</v>
      </c>
      <c r="BD81">
        <v>24.35</v>
      </c>
      <c r="BE81">
        <v>7.19</v>
      </c>
      <c r="BF81">
        <v>2.13</v>
      </c>
      <c r="BG81">
        <v>3.67</v>
      </c>
      <c r="BH81">
        <v>5.62</v>
      </c>
      <c r="BI81">
        <v>4.53</v>
      </c>
      <c r="BJ81">
        <v>1.55</v>
      </c>
      <c r="BK81">
        <v>2.0499999999999998</v>
      </c>
      <c r="BL81">
        <v>3</v>
      </c>
      <c r="BM81">
        <v>1.56</v>
      </c>
      <c r="BN81">
        <v>0.48</v>
      </c>
      <c r="BO81">
        <v>13.46</v>
      </c>
      <c r="BP81">
        <v>0</v>
      </c>
      <c r="BQ81">
        <v>4.1100000000000003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76.3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138.88612900000001</v>
      </c>
      <c r="L82">
        <v>461.11865999999998</v>
      </c>
      <c r="M82">
        <v>88.8904</v>
      </c>
      <c r="N82">
        <v>114.132375</v>
      </c>
      <c r="O82">
        <v>119.485727</v>
      </c>
      <c r="P82">
        <v>133.3356</v>
      </c>
      <c r="Q82">
        <v>11.818375</v>
      </c>
      <c r="R82">
        <v>22.968893000000001</v>
      </c>
      <c r="S82">
        <v>14.299374</v>
      </c>
      <c r="T82">
        <v>0</v>
      </c>
      <c r="U82">
        <v>404.61557399999998</v>
      </c>
      <c r="V82">
        <v>10.884629</v>
      </c>
      <c r="W82">
        <v>28.509663</v>
      </c>
      <c r="X82">
        <v>126.310553</v>
      </c>
      <c r="Y82">
        <v>0</v>
      </c>
      <c r="Z82">
        <v>18.996845</v>
      </c>
      <c r="AA82">
        <v>40.723475000000001</v>
      </c>
      <c r="AB82">
        <v>38.174678</v>
      </c>
      <c r="AC82">
        <v>29.528618000000002</v>
      </c>
      <c r="AD82">
        <v>35.354900999999998</v>
      </c>
      <c r="AE82">
        <v>47.765599999999999</v>
      </c>
      <c r="AF82">
        <v>17.148118</v>
      </c>
      <c r="AG82">
        <v>36.838887</v>
      </c>
      <c r="AH82">
        <v>149.326596</v>
      </c>
      <c r="AI82">
        <v>63.958575000000003</v>
      </c>
      <c r="AJ82">
        <v>0</v>
      </c>
      <c r="AK82">
        <v>49.044311999999998</v>
      </c>
      <c r="AL82">
        <v>76.682077000000007</v>
      </c>
      <c r="AM82">
        <v>13.544025</v>
      </c>
      <c r="AN82">
        <v>0.66540299999999997</v>
      </c>
      <c r="AO82">
        <v>29.826594</v>
      </c>
      <c r="AP82">
        <v>9.0352259999999998</v>
      </c>
      <c r="AQ82">
        <v>29.948335</v>
      </c>
      <c r="AR82">
        <v>48.000816</v>
      </c>
      <c r="AS82">
        <v>30.543707999999999</v>
      </c>
      <c r="AT82">
        <v>14.489908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76.3</v>
      </c>
      <c r="BA82">
        <f t="shared" si="4"/>
        <v>2531.1526490000006</v>
      </c>
      <c r="BD82">
        <v>24.35</v>
      </c>
      <c r="BE82">
        <v>7.19</v>
      </c>
      <c r="BF82">
        <v>2.13</v>
      </c>
      <c r="BG82">
        <v>3.67</v>
      </c>
      <c r="BH82">
        <v>5.62</v>
      </c>
      <c r="BI82">
        <v>4.53</v>
      </c>
      <c r="BJ82">
        <v>1.55</v>
      </c>
      <c r="BK82">
        <v>2.0499999999999998</v>
      </c>
      <c r="BL82">
        <v>3</v>
      </c>
      <c r="BM82">
        <v>1.56</v>
      </c>
      <c r="BN82">
        <v>0.48</v>
      </c>
      <c r="BO82">
        <v>13.46</v>
      </c>
      <c r="BP82">
        <v>0</v>
      </c>
      <c r="BQ82">
        <v>4.1100000000000003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76.3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138.88612900000001</v>
      </c>
      <c r="L83">
        <v>461.11865999999998</v>
      </c>
      <c r="M83">
        <v>88.8904</v>
      </c>
      <c r="N83">
        <v>114.132375</v>
      </c>
      <c r="O83">
        <v>119.485727</v>
      </c>
      <c r="P83">
        <v>133.3356</v>
      </c>
      <c r="Q83">
        <v>11.818375</v>
      </c>
      <c r="R83">
        <v>22.968893000000001</v>
      </c>
      <c r="S83">
        <v>14.299374</v>
      </c>
      <c r="T83">
        <v>0</v>
      </c>
      <c r="U83">
        <v>404.61557399999998</v>
      </c>
      <c r="V83">
        <v>10.884629</v>
      </c>
      <c r="W83">
        <v>38.171663000000002</v>
      </c>
      <c r="X83">
        <v>142.529597</v>
      </c>
      <c r="Y83">
        <v>0</v>
      </c>
      <c r="Z83">
        <v>18.996845</v>
      </c>
      <c r="AA83">
        <v>40.723475000000001</v>
      </c>
      <c r="AB83">
        <v>38.174678</v>
      </c>
      <c r="AC83">
        <v>29.528618000000002</v>
      </c>
      <c r="AD83">
        <v>35.354900999999998</v>
      </c>
      <c r="AE83">
        <v>47.765599999999999</v>
      </c>
      <c r="AF83">
        <v>17.148118</v>
      </c>
      <c r="AG83">
        <v>36.838887</v>
      </c>
      <c r="AH83">
        <v>149.326596</v>
      </c>
      <c r="AI83">
        <v>63.958575000000003</v>
      </c>
      <c r="AJ83">
        <v>0</v>
      </c>
      <c r="AK83">
        <v>49.044311999999998</v>
      </c>
      <c r="AL83">
        <v>76.682077000000007</v>
      </c>
      <c r="AM83">
        <v>13.617438</v>
      </c>
      <c r="AN83">
        <v>0.66540299999999997</v>
      </c>
      <c r="AO83">
        <v>29.826594</v>
      </c>
      <c r="AP83">
        <v>9.0352259999999998</v>
      </c>
      <c r="AQ83">
        <v>29.948335</v>
      </c>
      <c r="AR83">
        <v>51.734212999999997</v>
      </c>
      <c r="AS83">
        <v>30.543707999999999</v>
      </c>
      <c r="AT83">
        <v>14.489908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76.3</v>
      </c>
      <c r="BA83">
        <f t="shared" si="4"/>
        <v>2560.8405030000008</v>
      </c>
      <c r="BD83">
        <v>24.35</v>
      </c>
      <c r="BE83">
        <v>7.19</v>
      </c>
      <c r="BF83">
        <v>2.13</v>
      </c>
      <c r="BG83">
        <v>3.67</v>
      </c>
      <c r="BH83">
        <v>5.62</v>
      </c>
      <c r="BI83">
        <v>4.53</v>
      </c>
      <c r="BJ83">
        <v>1.55</v>
      </c>
      <c r="BK83">
        <v>2.0499999999999998</v>
      </c>
      <c r="BL83">
        <v>3</v>
      </c>
      <c r="BM83">
        <v>1.56</v>
      </c>
      <c r="BN83">
        <v>0.48</v>
      </c>
      <c r="BO83">
        <v>13.46</v>
      </c>
      <c r="BP83">
        <v>0</v>
      </c>
      <c r="BQ83">
        <v>4.1100000000000003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76.3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138.88612900000001</v>
      </c>
      <c r="L84">
        <v>461.11865999999998</v>
      </c>
      <c r="M84">
        <v>88.8904</v>
      </c>
      <c r="N84">
        <v>114.132375</v>
      </c>
      <c r="O84">
        <v>119.485727</v>
      </c>
      <c r="P84">
        <v>133.3356</v>
      </c>
      <c r="Q84">
        <v>11.818375</v>
      </c>
      <c r="R84">
        <v>22.968893000000001</v>
      </c>
      <c r="S84">
        <v>14.299374</v>
      </c>
      <c r="T84">
        <v>0</v>
      </c>
      <c r="U84">
        <v>404.61557399999998</v>
      </c>
      <c r="V84">
        <v>10.884629</v>
      </c>
      <c r="W84">
        <v>38.171663000000002</v>
      </c>
      <c r="X84">
        <v>142.529597</v>
      </c>
      <c r="Y84">
        <v>0</v>
      </c>
      <c r="Z84">
        <v>18.996845</v>
      </c>
      <c r="AA84">
        <v>40.723475000000001</v>
      </c>
      <c r="AB84">
        <v>38.174678</v>
      </c>
      <c r="AC84">
        <v>29.528618000000002</v>
      </c>
      <c r="AD84">
        <v>35.354900999999998</v>
      </c>
      <c r="AE84">
        <v>47.765599999999999</v>
      </c>
      <c r="AF84">
        <v>17.148118</v>
      </c>
      <c r="AG84">
        <v>36.838887</v>
      </c>
      <c r="AH84">
        <v>149.326596</v>
      </c>
      <c r="AI84">
        <v>63.958575000000003</v>
      </c>
      <c r="AJ84">
        <v>0</v>
      </c>
      <c r="AK84">
        <v>49.044311999999998</v>
      </c>
      <c r="AL84">
        <v>76.682077000000007</v>
      </c>
      <c r="AM84">
        <v>13.891769999999999</v>
      </c>
      <c r="AN84">
        <v>0.66540299999999997</v>
      </c>
      <c r="AO84">
        <v>29.826594</v>
      </c>
      <c r="AP84">
        <v>9.0352259999999998</v>
      </c>
      <c r="AQ84">
        <v>29.948335</v>
      </c>
      <c r="AR84">
        <v>51.734212999999997</v>
      </c>
      <c r="AS84">
        <v>31.453520000000001</v>
      </c>
      <c r="AT84">
        <v>14.489908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76.3</v>
      </c>
      <c r="BA84">
        <f t="shared" si="4"/>
        <v>2562.0246470000006</v>
      </c>
      <c r="BD84">
        <v>24.35</v>
      </c>
      <c r="BE84">
        <v>7.19</v>
      </c>
      <c r="BF84">
        <v>2.13</v>
      </c>
      <c r="BG84">
        <v>3.67</v>
      </c>
      <c r="BH84">
        <v>5.62</v>
      </c>
      <c r="BI84">
        <v>4.53</v>
      </c>
      <c r="BJ84">
        <v>1.55</v>
      </c>
      <c r="BK84">
        <v>2.0499999999999998</v>
      </c>
      <c r="BL84">
        <v>3</v>
      </c>
      <c r="BM84">
        <v>1.56</v>
      </c>
      <c r="BN84">
        <v>0.48</v>
      </c>
      <c r="BO84">
        <v>13.46</v>
      </c>
      <c r="BP84">
        <v>0</v>
      </c>
      <c r="BQ84">
        <v>4.1100000000000003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76.3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138.88612900000001</v>
      </c>
      <c r="L85">
        <v>461.11865999999998</v>
      </c>
      <c r="M85">
        <v>88.8904</v>
      </c>
      <c r="N85">
        <v>114.132375</v>
      </c>
      <c r="O85">
        <v>119.485727</v>
      </c>
      <c r="P85">
        <v>133.3356</v>
      </c>
      <c r="Q85">
        <v>11.818375</v>
      </c>
      <c r="R85">
        <v>22.968893000000001</v>
      </c>
      <c r="S85">
        <v>14.299374</v>
      </c>
      <c r="T85">
        <v>0</v>
      </c>
      <c r="U85">
        <v>404.61557399999998</v>
      </c>
      <c r="V85">
        <v>10.884629</v>
      </c>
      <c r="W85">
        <v>28.509663</v>
      </c>
      <c r="X85">
        <v>142.529597</v>
      </c>
      <c r="Y85">
        <v>0</v>
      </c>
      <c r="Z85">
        <v>18.996845</v>
      </c>
      <c r="AA85">
        <v>40.723475000000001</v>
      </c>
      <c r="AB85">
        <v>38.174678</v>
      </c>
      <c r="AC85">
        <v>29.528618000000002</v>
      </c>
      <c r="AD85">
        <v>35.354900999999998</v>
      </c>
      <c r="AE85">
        <v>47.765599999999999</v>
      </c>
      <c r="AF85">
        <v>17.148118</v>
      </c>
      <c r="AG85">
        <v>36.838887</v>
      </c>
      <c r="AH85">
        <v>149.326596</v>
      </c>
      <c r="AI85">
        <v>63.958575000000003</v>
      </c>
      <c r="AJ85">
        <v>0</v>
      </c>
      <c r="AK85">
        <v>49.044311999999998</v>
      </c>
      <c r="AL85">
        <v>76.682077000000007</v>
      </c>
      <c r="AM85">
        <v>15.269871</v>
      </c>
      <c r="AN85">
        <v>0.66540299999999997</v>
      </c>
      <c r="AO85">
        <v>28.974405999999998</v>
      </c>
      <c r="AP85">
        <v>9.0352259999999998</v>
      </c>
      <c r="AQ85">
        <v>29.948335</v>
      </c>
      <c r="AR85">
        <v>48.000816</v>
      </c>
      <c r="AS85">
        <v>31.453520000000001</v>
      </c>
      <c r="AT85">
        <v>14.489908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</v>
      </c>
      <c r="BA85">
        <f t="shared" si="4"/>
        <v>2549.1551629999999</v>
      </c>
      <c r="BD85">
        <v>24.35</v>
      </c>
      <c r="BE85">
        <v>7.19</v>
      </c>
      <c r="BF85">
        <v>2.13</v>
      </c>
      <c r="BG85">
        <v>3.67</v>
      </c>
      <c r="BH85">
        <v>5.62</v>
      </c>
      <c r="BI85">
        <v>4.53</v>
      </c>
      <c r="BJ85">
        <v>1.55</v>
      </c>
      <c r="BK85">
        <v>2.0499999999999998</v>
      </c>
      <c r="BL85">
        <v>3</v>
      </c>
      <c r="BM85">
        <v>1.56</v>
      </c>
      <c r="BN85">
        <v>0.48</v>
      </c>
      <c r="BO85">
        <v>13.46</v>
      </c>
      <c r="BP85">
        <v>0</v>
      </c>
      <c r="BQ85">
        <v>4.1100000000000003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76.3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138.88612900000001</v>
      </c>
      <c r="L86">
        <v>461.11865999999998</v>
      </c>
      <c r="M86">
        <v>88.8904</v>
      </c>
      <c r="N86">
        <v>114.132375</v>
      </c>
      <c r="O86">
        <v>119.485727</v>
      </c>
      <c r="P86">
        <v>133.3356</v>
      </c>
      <c r="Q86">
        <v>11.818375</v>
      </c>
      <c r="R86">
        <v>22.968893000000001</v>
      </c>
      <c r="S86">
        <v>14.299374</v>
      </c>
      <c r="T86">
        <v>0</v>
      </c>
      <c r="U86">
        <v>404.61557399999998</v>
      </c>
      <c r="V86">
        <v>10.884629</v>
      </c>
      <c r="W86">
        <v>28.509663</v>
      </c>
      <c r="X86">
        <v>104.087953</v>
      </c>
      <c r="Y86">
        <v>0</v>
      </c>
      <c r="Z86">
        <v>18.996845</v>
      </c>
      <c r="AA86">
        <v>40.723475000000001</v>
      </c>
      <c r="AB86">
        <v>38.174678</v>
      </c>
      <c r="AC86">
        <v>29.528618000000002</v>
      </c>
      <c r="AD86">
        <v>35.354900999999998</v>
      </c>
      <c r="AE86">
        <v>47.765599999999999</v>
      </c>
      <c r="AF86">
        <v>17.148118</v>
      </c>
      <c r="AG86">
        <v>36.838887</v>
      </c>
      <c r="AH86">
        <v>149.326596</v>
      </c>
      <c r="AI86">
        <v>9.8397810000000003</v>
      </c>
      <c r="AJ86">
        <v>0</v>
      </c>
      <c r="AK86">
        <v>49.044311999999998</v>
      </c>
      <c r="AL86">
        <v>76.682077000000007</v>
      </c>
      <c r="AM86">
        <v>15.269871</v>
      </c>
      <c r="AN86">
        <v>0.66540299999999997</v>
      </c>
      <c r="AO86">
        <v>28.974405999999998</v>
      </c>
      <c r="AP86">
        <v>9.0352259999999998</v>
      </c>
      <c r="AQ86">
        <v>29.948335</v>
      </c>
      <c r="AR86">
        <v>48.000816</v>
      </c>
      <c r="AS86">
        <v>31.453520000000001</v>
      </c>
      <c r="AT86">
        <v>14.489908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76.3</v>
      </c>
      <c r="BA86">
        <f t="shared" si="4"/>
        <v>2456.5947249999999</v>
      </c>
      <c r="BD86">
        <v>24.35</v>
      </c>
      <c r="BE86">
        <v>7.19</v>
      </c>
      <c r="BF86">
        <v>2.13</v>
      </c>
      <c r="BG86">
        <v>3.67</v>
      </c>
      <c r="BH86">
        <v>5.62</v>
      </c>
      <c r="BI86">
        <v>4.53</v>
      </c>
      <c r="BJ86">
        <v>1.55</v>
      </c>
      <c r="BK86">
        <v>2.0499999999999998</v>
      </c>
      <c r="BL86">
        <v>3</v>
      </c>
      <c r="BM86">
        <v>1.56</v>
      </c>
      <c r="BN86">
        <v>0.48</v>
      </c>
      <c r="BO86">
        <v>13.46</v>
      </c>
      <c r="BP86">
        <v>0</v>
      </c>
      <c r="BQ86">
        <v>4.1100000000000003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76.3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138.88612900000001</v>
      </c>
      <c r="L87">
        <v>461.11865999999998</v>
      </c>
      <c r="M87">
        <v>88.8904</v>
      </c>
      <c r="N87">
        <v>114.132375</v>
      </c>
      <c r="O87">
        <v>119.485727</v>
      </c>
      <c r="P87">
        <v>123.41388499999999</v>
      </c>
      <c r="Q87">
        <v>11.818375</v>
      </c>
      <c r="R87">
        <v>22.968893000000001</v>
      </c>
      <c r="S87">
        <v>14.299374</v>
      </c>
      <c r="T87">
        <v>0</v>
      </c>
      <c r="U87">
        <v>404.61557399999998</v>
      </c>
      <c r="V87">
        <v>10.884629</v>
      </c>
      <c r="W87">
        <v>28.509663</v>
      </c>
      <c r="X87">
        <v>93.933190999999994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35.354900999999998</v>
      </c>
      <c r="AE87">
        <v>47.765599999999999</v>
      </c>
      <c r="AF87">
        <v>12.384752000000001</v>
      </c>
      <c r="AG87">
        <v>36.838887</v>
      </c>
      <c r="AH87">
        <v>147.130617</v>
      </c>
      <c r="AI87">
        <v>2.4599449999999998</v>
      </c>
      <c r="AJ87">
        <v>0</v>
      </c>
      <c r="AK87">
        <v>49.044311999999998</v>
      </c>
      <c r="AL87">
        <v>76.682077000000007</v>
      </c>
      <c r="AM87">
        <v>10.200521</v>
      </c>
      <c r="AN87">
        <v>0.66540299999999997</v>
      </c>
      <c r="AO87">
        <v>29.826594</v>
      </c>
      <c r="AP87">
        <v>9.0352259999999998</v>
      </c>
      <c r="AQ87">
        <v>29.948335</v>
      </c>
      <c r="AR87">
        <v>48.000816</v>
      </c>
      <c r="AS87">
        <v>30.543707999999999</v>
      </c>
      <c r="AT87">
        <v>14.489908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76.419999999999987</v>
      </c>
      <c r="BA87">
        <f t="shared" si="4"/>
        <v>2399.9155750000009</v>
      </c>
      <c r="BD87">
        <v>24.35</v>
      </c>
      <c r="BE87">
        <v>7.19</v>
      </c>
      <c r="BF87">
        <v>2.16</v>
      </c>
      <c r="BG87">
        <v>3.67</v>
      </c>
      <c r="BH87">
        <v>5.62</v>
      </c>
      <c r="BI87">
        <v>4.53</v>
      </c>
      <c r="BJ87">
        <v>1.55</v>
      </c>
      <c r="BK87">
        <v>2.0499999999999998</v>
      </c>
      <c r="BL87">
        <v>3</v>
      </c>
      <c r="BM87">
        <v>1.56</v>
      </c>
      <c r="BN87">
        <v>0.48</v>
      </c>
      <c r="BO87">
        <v>13.55</v>
      </c>
      <c r="BP87">
        <v>0</v>
      </c>
      <c r="BQ87">
        <v>4.1100000000000003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76.419999999999987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138.88612900000001</v>
      </c>
      <c r="L88">
        <v>461.11865999999998</v>
      </c>
      <c r="M88">
        <v>88.8904</v>
      </c>
      <c r="N88">
        <v>114.132375</v>
      </c>
      <c r="O88">
        <v>119.485727</v>
      </c>
      <c r="P88">
        <v>113.751885</v>
      </c>
      <c r="Q88">
        <v>11.818375</v>
      </c>
      <c r="R88">
        <v>22.968893000000001</v>
      </c>
      <c r="S88">
        <v>14.299374</v>
      </c>
      <c r="T88">
        <v>0</v>
      </c>
      <c r="U88">
        <v>404.61557399999998</v>
      </c>
      <c r="V88">
        <v>10.884629</v>
      </c>
      <c r="W88">
        <v>28.509663</v>
      </c>
      <c r="X88">
        <v>93.933190999999994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35.354900999999998</v>
      </c>
      <c r="AE88">
        <v>47.765599999999999</v>
      </c>
      <c r="AF88">
        <v>12.384752000000001</v>
      </c>
      <c r="AG88">
        <v>36.838887</v>
      </c>
      <c r="AH88">
        <v>147.130617</v>
      </c>
      <c r="AI88">
        <v>2.4599449999999998</v>
      </c>
      <c r="AJ88">
        <v>0</v>
      </c>
      <c r="AK88">
        <v>49.044311999999998</v>
      </c>
      <c r="AL88">
        <v>76.682077000000007</v>
      </c>
      <c r="AM88">
        <v>10.200521</v>
      </c>
      <c r="AN88">
        <v>0.66540299999999997</v>
      </c>
      <c r="AO88">
        <v>29.826594</v>
      </c>
      <c r="AP88">
        <v>9.0352259999999998</v>
      </c>
      <c r="AQ88">
        <v>29.948335</v>
      </c>
      <c r="AR88">
        <v>48.000816</v>
      </c>
      <c r="AS88">
        <v>30.543707999999999</v>
      </c>
      <c r="AT88">
        <v>14.489908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76.419999999999987</v>
      </c>
      <c r="BA88">
        <f t="shared" si="4"/>
        <v>2390.2535750000006</v>
      </c>
      <c r="BD88">
        <v>24.35</v>
      </c>
      <c r="BE88">
        <v>7.19</v>
      </c>
      <c r="BF88">
        <v>2.16</v>
      </c>
      <c r="BG88">
        <v>3.67</v>
      </c>
      <c r="BH88">
        <v>5.62</v>
      </c>
      <c r="BI88">
        <v>4.53</v>
      </c>
      <c r="BJ88">
        <v>1.55</v>
      </c>
      <c r="BK88">
        <v>2.0499999999999998</v>
      </c>
      <c r="BL88">
        <v>3</v>
      </c>
      <c r="BM88">
        <v>1.56</v>
      </c>
      <c r="BN88">
        <v>0.48</v>
      </c>
      <c r="BO88">
        <v>13.55</v>
      </c>
      <c r="BP88">
        <v>0</v>
      </c>
      <c r="BQ88">
        <v>4.1100000000000003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76.419999999999987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138.88612900000001</v>
      </c>
      <c r="L89">
        <v>461.11865999999998</v>
      </c>
      <c r="M89">
        <v>88.8904</v>
      </c>
      <c r="N89">
        <v>114.132375</v>
      </c>
      <c r="O89">
        <v>119.485727</v>
      </c>
      <c r="P89">
        <v>113.751885</v>
      </c>
      <c r="Q89">
        <v>12.689105</v>
      </c>
      <c r="R89">
        <v>22.968893000000001</v>
      </c>
      <c r="S89">
        <v>14.299374</v>
      </c>
      <c r="T89">
        <v>0</v>
      </c>
      <c r="U89">
        <v>404.61557399999998</v>
      </c>
      <c r="V89">
        <v>10.884629</v>
      </c>
      <c r="W89">
        <v>28.509663</v>
      </c>
      <c r="X89">
        <v>93.933190999999994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35.354900999999998</v>
      </c>
      <c r="AE89">
        <v>47.765599999999999</v>
      </c>
      <c r="AF89">
        <v>12.384752000000001</v>
      </c>
      <c r="AG89">
        <v>36.838887</v>
      </c>
      <c r="AH89">
        <v>147.130617</v>
      </c>
      <c r="AI89">
        <v>2.4599449999999998</v>
      </c>
      <c r="AJ89">
        <v>0</v>
      </c>
      <c r="AK89">
        <v>49.044311999999998</v>
      </c>
      <c r="AL89">
        <v>76.682077000000007</v>
      </c>
      <c r="AM89">
        <v>10.200521</v>
      </c>
      <c r="AN89">
        <v>0.66540299999999997</v>
      </c>
      <c r="AO89">
        <v>29.826594</v>
      </c>
      <c r="AP89">
        <v>9.0352259999999998</v>
      </c>
      <c r="AQ89">
        <v>29.948335</v>
      </c>
      <c r="AR89">
        <v>48.000816</v>
      </c>
      <c r="AS89">
        <v>30.543707999999999</v>
      </c>
      <c r="AT89">
        <v>14.489908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76.169999999999987</v>
      </c>
      <c r="BA89">
        <f t="shared" si="4"/>
        <v>2390.8743050000007</v>
      </c>
      <c r="BD89">
        <v>24.35</v>
      </c>
      <c r="BE89">
        <v>7.19</v>
      </c>
      <c r="BF89">
        <v>1.91</v>
      </c>
      <c r="BG89">
        <v>3.67</v>
      </c>
      <c r="BH89">
        <v>5.62</v>
      </c>
      <c r="BI89">
        <v>4.53</v>
      </c>
      <c r="BJ89">
        <v>1.55</v>
      </c>
      <c r="BK89">
        <v>2.0499999999999998</v>
      </c>
      <c r="BL89">
        <v>3</v>
      </c>
      <c r="BM89">
        <v>1.56</v>
      </c>
      <c r="BN89">
        <v>0.48</v>
      </c>
      <c r="BO89">
        <v>13.55</v>
      </c>
      <c r="BP89">
        <v>0</v>
      </c>
      <c r="BQ89">
        <v>4.1100000000000003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76.169999999999987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138.88612900000001</v>
      </c>
      <c r="L90">
        <v>461.11865999999998</v>
      </c>
      <c r="M90">
        <v>88.8904</v>
      </c>
      <c r="N90">
        <v>114.132375</v>
      </c>
      <c r="O90">
        <v>119.485727</v>
      </c>
      <c r="P90">
        <v>113.751885</v>
      </c>
      <c r="Q90">
        <v>14.344205000000001</v>
      </c>
      <c r="R90">
        <v>22.968893000000001</v>
      </c>
      <c r="S90">
        <v>14.299374</v>
      </c>
      <c r="T90">
        <v>0</v>
      </c>
      <c r="U90">
        <v>404.61557399999998</v>
      </c>
      <c r="V90">
        <v>10.884629</v>
      </c>
      <c r="W90">
        <v>28.509663</v>
      </c>
      <c r="X90">
        <v>93.933190999999994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35.354900999999998</v>
      </c>
      <c r="AE90">
        <v>47.765599999999999</v>
      </c>
      <c r="AF90">
        <v>12.384752000000001</v>
      </c>
      <c r="AG90">
        <v>36.838887</v>
      </c>
      <c r="AH90">
        <v>147.130617</v>
      </c>
      <c r="AI90">
        <v>2.4599449999999998</v>
      </c>
      <c r="AJ90">
        <v>0</v>
      </c>
      <c r="AK90">
        <v>49.044311999999998</v>
      </c>
      <c r="AL90">
        <v>76.682077000000007</v>
      </c>
      <c r="AM90">
        <v>10.200521</v>
      </c>
      <c r="AN90">
        <v>0.66540299999999997</v>
      </c>
      <c r="AO90">
        <v>29.826594</v>
      </c>
      <c r="AP90">
        <v>9.0352259999999998</v>
      </c>
      <c r="AQ90">
        <v>29.948335</v>
      </c>
      <c r="AR90">
        <v>48.000816</v>
      </c>
      <c r="AS90">
        <v>30.543707999999999</v>
      </c>
      <c r="AT90">
        <v>14.489908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76.27</v>
      </c>
      <c r="BA90">
        <f t="shared" si="4"/>
        <v>2392.6294050000006</v>
      </c>
      <c r="BD90">
        <v>24.35</v>
      </c>
      <c r="BE90">
        <v>7.19</v>
      </c>
      <c r="BF90">
        <v>2.0099999999999998</v>
      </c>
      <c r="BG90">
        <v>3.67</v>
      </c>
      <c r="BH90">
        <v>5.62</v>
      </c>
      <c r="BI90">
        <v>4.53</v>
      </c>
      <c r="BJ90">
        <v>1.55</v>
      </c>
      <c r="BK90">
        <v>2.0499999999999998</v>
      </c>
      <c r="BL90">
        <v>3</v>
      </c>
      <c r="BM90">
        <v>1.56</v>
      </c>
      <c r="BN90">
        <v>0.48</v>
      </c>
      <c r="BO90">
        <v>13.55</v>
      </c>
      <c r="BP90">
        <v>0</v>
      </c>
      <c r="BQ90">
        <v>4.1100000000000003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76.27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138.88612900000001</v>
      </c>
      <c r="L91">
        <v>461.11865999999998</v>
      </c>
      <c r="M91">
        <v>88.8904</v>
      </c>
      <c r="N91">
        <v>114.132375</v>
      </c>
      <c r="O91">
        <v>119.485727</v>
      </c>
      <c r="P91">
        <v>113.751885</v>
      </c>
      <c r="Q91">
        <v>15.999306000000001</v>
      </c>
      <c r="R91">
        <v>22.968893000000001</v>
      </c>
      <c r="S91">
        <v>14.299374</v>
      </c>
      <c r="T91">
        <v>0</v>
      </c>
      <c r="U91">
        <v>404.61557399999998</v>
      </c>
      <c r="V91">
        <v>10.884629</v>
      </c>
      <c r="W91">
        <v>28.509663</v>
      </c>
      <c r="X91">
        <v>93.933190999999994</v>
      </c>
      <c r="Y91">
        <v>0</v>
      </c>
      <c r="Z91">
        <v>18.996845</v>
      </c>
      <c r="AA91">
        <v>40.723475000000001</v>
      </c>
      <c r="AB91">
        <v>38.174678</v>
      </c>
      <c r="AC91">
        <v>29.528618000000002</v>
      </c>
      <c r="AD91">
        <v>35.354900999999998</v>
      </c>
      <c r="AE91">
        <v>47.765599999999999</v>
      </c>
      <c r="AF91">
        <v>17.148118</v>
      </c>
      <c r="AG91">
        <v>36.838887</v>
      </c>
      <c r="AH91">
        <v>149.326596</v>
      </c>
      <c r="AI91">
        <v>12.914712</v>
      </c>
      <c r="AJ91">
        <v>0</v>
      </c>
      <c r="AK91">
        <v>49.044311999999998</v>
      </c>
      <c r="AL91">
        <v>76.682077000000007</v>
      </c>
      <c r="AM91">
        <v>15.269871</v>
      </c>
      <c r="AN91">
        <v>0.66540299999999997</v>
      </c>
      <c r="AO91">
        <v>29.826594</v>
      </c>
      <c r="AP91">
        <v>9.0352259999999998</v>
      </c>
      <c r="AQ91">
        <v>29.948335</v>
      </c>
      <c r="AR91">
        <v>48.000816</v>
      </c>
      <c r="AS91">
        <v>31.453520000000001</v>
      </c>
      <c r="AT91">
        <v>14.489908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76.280000000000015</v>
      </c>
      <c r="BA91">
        <f t="shared" si="4"/>
        <v>2434.9442979999999</v>
      </c>
      <c r="BD91">
        <v>23.27</v>
      </c>
      <c r="BE91">
        <v>7.37</v>
      </c>
      <c r="BF91">
        <v>2.06</v>
      </c>
      <c r="BG91">
        <v>3.78</v>
      </c>
      <c r="BH91">
        <v>5.61</v>
      </c>
      <c r="BI91">
        <v>4.62</v>
      </c>
      <c r="BJ91">
        <v>1.51</v>
      </c>
      <c r="BK91">
        <v>2.1</v>
      </c>
      <c r="BL91">
        <v>3.21</v>
      </c>
      <c r="BM91">
        <v>1.56</v>
      </c>
      <c r="BN91">
        <v>0.5</v>
      </c>
      <c r="BO91">
        <v>13.95</v>
      </c>
      <c r="BP91">
        <v>0</v>
      </c>
      <c r="BQ91">
        <v>4.2300000000000004</v>
      </c>
      <c r="BR91">
        <v>2.08</v>
      </c>
      <c r="BS91">
        <v>0.43</v>
      </c>
      <c r="BT91">
        <v>0</v>
      </c>
      <c r="BU91">
        <v>0</v>
      </c>
      <c r="BV91">
        <v>0</v>
      </c>
      <c r="BW91">
        <f t="shared" si="5"/>
        <v>76.280000000000015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138.88612900000001</v>
      </c>
      <c r="L92">
        <v>461.11865999999998</v>
      </c>
      <c r="M92">
        <v>88.8904</v>
      </c>
      <c r="N92">
        <v>114.132375</v>
      </c>
      <c r="O92">
        <v>119.485727</v>
      </c>
      <c r="P92">
        <v>113.751885</v>
      </c>
      <c r="Q92">
        <v>17.654406000000002</v>
      </c>
      <c r="R92">
        <v>22.968893000000001</v>
      </c>
      <c r="S92">
        <v>14.299374</v>
      </c>
      <c r="T92">
        <v>0</v>
      </c>
      <c r="U92">
        <v>404.61557399999998</v>
      </c>
      <c r="V92">
        <v>10.884629</v>
      </c>
      <c r="W92">
        <v>28.509663</v>
      </c>
      <c r="X92">
        <v>93.933190999999994</v>
      </c>
      <c r="Y92">
        <v>0</v>
      </c>
      <c r="Z92">
        <v>18.996845</v>
      </c>
      <c r="AA92">
        <v>40.723475000000001</v>
      </c>
      <c r="AB92">
        <v>38.174678</v>
      </c>
      <c r="AC92">
        <v>29.528618000000002</v>
      </c>
      <c r="AD92">
        <v>35.354900999999998</v>
      </c>
      <c r="AE92">
        <v>47.765599999999999</v>
      </c>
      <c r="AF92">
        <v>17.148118</v>
      </c>
      <c r="AG92">
        <v>36.838887</v>
      </c>
      <c r="AH92">
        <v>149.326596</v>
      </c>
      <c r="AI92">
        <v>12.914712</v>
      </c>
      <c r="AJ92">
        <v>0</v>
      </c>
      <c r="AK92">
        <v>49.044311999999998</v>
      </c>
      <c r="AL92">
        <v>76.682077000000007</v>
      </c>
      <c r="AM92">
        <v>15.269871</v>
      </c>
      <c r="AN92">
        <v>0.66540299999999997</v>
      </c>
      <c r="AO92">
        <v>29.826594</v>
      </c>
      <c r="AP92">
        <v>9.0352259999999998</v>
      </c>
      <c r="AQ92">
        <v>29.948335</v>
      </c>
      <c r="AR92">
        <v>48.000816</v>
      </c>
      <c r="AS92">
        <v>31.453520000000001</v>
      </c>
      <c r="AT92">
        <v>14.369961999999999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76.280000000000015</v>
      </c>
      <c r="BA92">
        <f t="shared" si="4"/>
        <v>2436.479452</v>
      </c>
      <c r="BD92">
        <v>23.27</v>
      </c>
      <c r="BE92">
        <v>7.37</v>
      </c>
      <c r="BF92">
        <v>2.06</v>
      </c>
      <c r="BG92">
        <v>3.78</v>
      </c>
      <c r="BH92">
        <v>5.61</v>
      </c>
      <c r="BI92">
        <v>4.62</v>
      </c>
      <c r="BJ92">
        <v>1.51</v>
      </c>
      <c r="BK92">
        <v>2.1</v>
      </c>
      <c r="BL92">
        <v>3.21</v>
      </c>
      <c r="BM92">
        <v>1.56</v>
      </c>
      <c r="BN92">
        <v>0.5</v>
      </c>
      <c r="BO92">
        <v>13.95</v>
      </c>
      <c r="BP92">
        <v>0</v>
      </c>
      <c r="BQ92">
        <v>4.2300000000000004</v>
      </c>
      <c r="BR92">
        <v>2.08</v>
      </c>
      <c r="BS92">
        <v>0.43</v>
      </c>
      <c r="BT92">
        <v>0</v>
      </c>
      <c r="BU92">
        <v>0</v>
      </c>
      <c r="BV92">
        <v>0</v>
      </c>
      <c r="BW92">
        <f t="shared" si="5"/>
        <v>76.280000000000015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138.88612900000001</v>
      </c>
      <c r="L93">
        <v>461.11865999999998</v>
      </c>
      <c r="M93">
        <v>88.8904</v>
      </c>
      <c r="N93">
        <v>114.132375</v>
      </c>
      <c r="O93">
        <v>119.485727</v>
      </c>
      <c r="P93">
        <v>113.751885</v>
      </c>
      <c r="Q93">
        <v>19.309507</v>
      </c>
      <c r="R93">
        <v>22.968893000000001</v>
      </c>
      <c r="S93">
        <v>14.299374</v>
      </c>
      <c r="T93">
        <v>0</v>
      </c>
      <c r="U93">
        <v>404.61557399999998</v>
      </c>
      <c r="V93">
        <v>10.884629</v>
      </c>
      <c r="W93">
        <v>28.509663</v>
      </c>
      <c r="X93">
        <v>93.933190999999994</v>
      </c>
      <c r="Y93">
        <v>0</v>
      </c>
      <c r="Z93">
        <v>18.996845</v>
      </c>
      <c r="AA93">
        <v>40.723475000000001</v>
      </c>
      <c r="AB93">
        <v>38.174678</v>
      </c>
      <c r="AC93">
        <v>29.528618000000002</v>
      </c>
      <c r="AD93">
        <v>35.354900999999998</v>
      </c>
      <c r="AE93">
        <v>47.765599999999999</v>
      </c>
      <c r="AF93">
        <v>17.148118</v>
      </c>
      <c r="AG93">
        <v>36.838887</v>
      </c>
      <c r="AH93">
        <v>149.326596</v>
      </c>
      <c r="AI93">
        <v>12.914712</v>
      </c>
      <c r="AJ93">
        <v>0</v>
      </c>
      <c r="AK93">
        <v>49.044311999999998</v>
      </c>
      <c r="AL93">
        <v>76.682077000000007</v>
      </c>
      <c r="AM93">
        <v>15.269871</v>
      </c>
      <c r="AN93">
        <v>0.66540299999999997</v>
      </c>
      <c r="AO93">
        <v>29.826594</v>
      </c>
      <c r="AP93">
        <v>9.0352259999999998</v>
      </c>
      <c r="AQ93">
        <v>29.948335</v>
      </c>
      <c r="AR93">
        <v>48.000816</v>
      </c>
      <c r="AS93">
        <v>31.453520000000001</v>
      </c>
      <c r="AT93">
        <v>14.489908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76.110000000000014</v>
      </c>
      <c r="BA93">
        <f t="shared" si="4"/>
        <v>2438.0844989999996</v>
      </c>
      <c r="BD93">
        <v>23.27</v>
      </c>
      <c r="BE93">
        <v>7.37</v>
      </c>
      <c r="BF93">
        <v>1.89</v>
      </c>
      <c r="BG93">
        <v>3.78</v>
      </c>
      <c r="BH93">
        <v>5.61</v>
      </c>
      <c r="BI93">
        <v>4.62</v>
      </c>
      <c r="BJ93">
        <v>1.51</v>
      </c>
      <c r="BK93">
        <v>2.1</v>
      </c>
      <c r="BL93">
        <v>3.21</v>
      </c>
      <c r="BM93">
        <v>1.56</v>
      </c>
      <c r="BN93">
        <v>0.5</v>
      </c>
      <c r="BO93">
        <v>13.95</v>
      </c>
      <c r="BP93">
        <v>0</v>
      </c>
      <c r="BQ93">
        <v>4.2300000000000004</v>
      </c>
      <c r="BR93">
        <v>2.08</v>
      </c>
      <c r="BS93">
        <v>0.43</v>
      </c>
      <c r="BT93">
        <v>0</v>
      </c>
      <c r="BU93">
        <v>0</v>
      </c>
      <c r="BV93">
        <v>0</v>
      </c>
      <c r="BW93">
        <f t="shared" si="5"/>
        <v>76.110000000000014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138.88612900000001</v>
      </c>
      <c r="L94">
        <v>461.11865999999998</v>
      </c>
      <c r="M94">
        <v>88.8904</v>
      </c>
      <c r="N94">
        <v>114.132375</v>
      </c>
      <c r="O94">
        <v>119.485727</v>
      </c>
      <c r="P94">
        <v>113.751885</v>
      </c>
      <c r="Q94">
        <v>19.309507</v>
      </c>
      <c r="R94">
        <v>22.968893000000001</v>
      </c>
      <c r="S94">
        <v>14.299374</v>
      </c>
      <c r="T94">
        <v>0</v>
      </c>
      <c r="U94">
        <v>404.61557399999998</v>
      </c>
      <c r="V94">
        <v>10.884629</v>
      </c>
      <c r="W94">
        <v>28.509663</v>
      </c>
      <c r="X94">
        <v>93.933190999999994</v>
      </c>
      <c r="Y94">
        <v>0</v>
      </c>
      <c r="Z94">
        <v>18.996845</v>
      </c>
      <c r="AA94">
        <v>40.723475000000001</v>
      </c>
      <c r="AB94">
        <v>38.174678</v>
      </c>
      <c r="AC94">
        <v>29.528618000000002</v>
      </c>
      <c r="AD94">
        <v>35.354900999999998</v>
      </c>
      <c r="AE94">
        <v>47.765599999999999</v>
      </c>
      <c r="AF94">
        <v>17.148118</v>
      </c>
      <c r="AG94">
        <v>36.838887</v>
      </c>
      <c r="AH94">
        <v>149.326596</v>
      </c>
      <c r="AI94">
        <v>12.914712</v>
      </c>
      <c r="AJ94">
        <v>0</v>
      </c>
      <c r="AK94">
        <v>49.044311999999998</v>
      </c>
      <c r="AL94">
        <v>76.682077000000007</v>
      </c>
      <c r="AM94">
        <v>15.269871</v>
      </c>
      <c r="AN94">
        <v>0.66540299999999997</v>
      </c>
      <c r="AO94">
        <v>29.826594</v>
      </c>
      <c r="AP94">
        <v>9.0352259999999998</v>
      </c>
      <c r="AQ94">
        <v>29.948335</v>
      </c>
      <c r="AR94">
        <v>48.000816</v>
      </c>
      <c r="AS94">
        <v>30.819251000000001</v>
      </c>
      <c r="AT94">
        <v>14.489908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76.060000000000016</v>
      </c>
      <c r="BA94">
        <f t="shared" si="4"/>
        <v>2437.4002299999993</v>
      </c>
      <c r="BD94">
        <v>23.27</v>
      </c>
      <c r="BE94">
        <v>7.37</v>
      </c>
      <c r="BF94">
        <v>1.95</v>
      </c>
      <c r="BG94">
        <v>3.78</v>
      </c>
      <c r="BH94">
        <v>5.61</v>
      </c>
      <c r="BI94">
        <v>4.62</v>
      </c>
      <c r="BJ94">
        <v>1.51</v>
      </c>
      <c r="BK94">
        <v>2.06</v>
      </c>
      <c r="BL94">
        <v>3.14</v>
      </c>
      <c r="BM94">
        <v>1.56</v>
      </c>
      <c r="BN94">
        <v>0.5</v>
      </c>
      <c r="BO94">
        <v>13.95</v>
      </c>
      <c r="BP94">
        <v>0</v>
      </c>
      <c r="BQ94">
        <v>4.2300000000000004</v>
      </c>
      <c r="BR94">
        <v>2.08</v>
      </c>
      <c r="BS94">
        <v>0.43</v>
      </c>
      <c r="BT94">
        <v>0</v>
      </c>
      <c r="BU94">
        <v>0</v>
      </c>
      <c r="BV94">
        <v>0</v>
      </c>
      <c r="BW94">
        <f t="shared" si="5"/>
        <v>76.060000000000016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138.88612900000001</v>
      </c>
      <c r="L95">
        <v>461.11865999999998</v>
      </c>
      <c r="M95">
        <v>88.8904</v>
      </c>
      <c r="N95">
        <v>114.132375</v>
      </c>
      <c r="O95">
        <v>119.485727</v>
      </c>
      <c r="P95">
        <v>133.3356</v>
      </c>
      <c r="Q95">
        <v>19.309507</v>
      </c>
      <c r="R95">
        <v>22.968893000000001</v>
      </c>
      <c r="S95">
        <v>14.299374</v>
      </c>
      <c r="T95">
        <v>0</v>
      </c>
      <c r="U95">
        <v>404.61557399999998</v>
      </c>
      <c r="V95">
        <v>10.884629</v>
      </c>
      <c r="W95">
        <v>28.509663</v>
      </c>
      <c r="X95">
        <v>99.256952999999996</v>
      </c>
      <c r="Y95">
        <v>0</v>
      </c>
      <c r="Z95">
        <v>12.75384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8.5740590000000001</v>
      </c>
      <c r="AG95">
        <v>36.838887</v>
      </c>
      <c r="AH95">
        <v>147.130617</v>
      </c>
      <c r="AI95">
        <v>12.914712</v>
      </c>
      <c r="AJ95">
        <v>0</v>
      </c>
      <c r="AK95">
        <v>49.044311999999998</v>
      </c>
      <c r="AL95">
        <v>76.682077000000007</v>
      </c>
      <c r="AM95">
        <v>5.1002609999999997</v>
      </c>
      <c r="AN95">
        <v>0.66540299999999997</v>
      </c>
      <c r="AO95">
        <v>29.826594</v>
      </c>
      <c r="AP95">
        <v>9.0352259999999998</v>
      </c>
      <c r="AQ95">
        <v>29.948335</v>
      </c>
      <c r="AR95">
        <v>48.000816</v>
      </c>
      <c r="AS95">
        <v>30.819251000000001</v>
      </c>
      <c r="AT95">
        <v>14.489908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75.750000000000014</v>
      </c>
      <c r="BA95">
        <f t="shared" si="4"/>
        <v>2433.3669209999998</v>
      </c>
      <c r="BD95">
        <v>23.27</v>
      </c>
      <c r="BE95">
        <v>7.37</v>
      </c>
      <c r="BF95">
        <v>1.95</v>
      </c>
      <c r="BG95">
        <v>3.78</v>
      </c>
      <c r="BH95">
        <v>5.61</v>
      </c>
      <c r="BI95">
        <v>4.62</v>
      </c>
      <c r="BJ95">
        <v>1.51</v>
      </c>
      <c r="BK95">
        <v>2.06</v>
      </c>
      <c r="BL95">
        <v>2.83</v>
      </c>
      <c r="BM95">
        <v>1.56</v>
      </c>
      <c r="BN95">
        <v>0.5</v>
      </c>
      <c r="BO95">
        <v>13.95</v>
      </c>
      <c r="BP95">
        <v>0</v>
      </c>
      <c r="BQ95">
        <v>4.2300000000000004</v>
      </c>
      <c r="BR95">
        <v>2.08</v>
      </c>
      <c r="BS95">
        <v>0.43</v>
      </c>
      <c r="BT95">
        <v>0</v>
      </c>
      <c r="BU95">
        <v>0</v>
      </c>
      <c r="BV95">
        <v>0</v>
      </c>
      <c r="BW95">
        <f t="shared" si="5"/>
        <v>75.750000000000014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138.88612900000001</v>
      </c>
      <c r="L96">
        <v>461.11865999999998</v>
      </c>
      <c r="M96">
        <v>88.8904</v>
      </c>
      <c r="N96">
        <v>114.132375</v>
      </c>
      <c r="O96">
        <v>119.485727</v>
      </c>
      <c r="P96">
        <v>133.3356</v>
      </c>
      <c r="Q96">
        <v>19.309507</v>
      </c>
      <c r="R96">
        <v>22.968893000000001</v>
      </c>
      <c r="S96">
        <v>14.299374</v>
      </c>
      <c r="T96">
        <v>0</v>
      </c>
      <c r="U96">
        <v>404.61557399999998</v>
      </c>
      <c r="V96">
        <v>10.884629</v>
      </c>
      <c r="W96">
        <v>28.509663</v>
      </c>
      <c r="X96">
        <v>99.256952999999996</v>
      </c>
      <c r="Y96">
        <v>0</v>
      </c>
      <c r="Z96">
        <v>12.75384</v>
      </c>
      <c r="AA96">
        <v>40.723475000000001</v>
      </c>
      <c r="AB96">
        <v>38.174678</v>
      </c>
      <c r="AC96">
        <v>28.080484999999999</v>
      </c>
      <c r="AD96">
        <v>35.354900999999998</v>
      </c>
      <c r="AE96">
        <v>47.765599999999999</v>
      </c>
      <c r="AF96">
        <v>8.5740590000000001</v>
      </c>
      <c r="AG96">
        <v>36.838887</v>
      </c>
      <c r="AH96">
        <v>147.130617</v>
      </c>
      <c r="AI96">
        <v>12.914712</v>
      </c>
      <c r="AJ96">
        <v>0</v>
      </c>
      <c r="AK96">
        <v>49.044311999999998</v>
      </c>
      <c r="AL96">
        <v>76.682077000000007</v>
      </c>
      <c r="AM96">
        <v>5.1002609999999997</v>
      </c>
      <c r="AN96">
        <v>0.66540299999999997</v>
      </c>
      <c r="AO96">
        <v>29.826594</v>
      </c>
      <c r="AP96">
        <v>9.0352259999999998</v>
      </c>
      <c r="AQ96">
        <v>29.948335</v>
      </c>
      <c r="AR96">
        <v>48.000816</v>
      </c>
      <c r="AS96">
        <v>30.819251000000001</v>
      </c>
      <c r="AT96">
        <v>14.489908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75.640000000000015</v>
      </c>
      <c r="BA96">
        <f t="shared" si="4"/>
        <v>2433.2569209999997</v>
      </c>
      <c r="BD96">
        <v>23.27</v>
      </c>
      <c r="BE96">
        <v>7.37</v>
      </c>
      <c r="BF96">
        <v>1.95</v>
      </c>
      <c r="BG96">
        <v>3.78</v>
      </c>
      <c r="BH96">
        <v>5.61</v>
      </c>
      <c r="BI96">
        <v>4.62</v>
      </c>
      <c r="BJ96">
        <v>1.51</v>
      </c>
      <c r="BK96">
        <v>2.06</v>
      </c>
      <c r="BL96">
        <v>2.72</v>
      </c>
      <c r="BM96">
        <v>1.56</v>
      </c>
      <c r="BN96">
        <v>0.5</v>
      </c>
      <c r="BO96">
        <v>13.95</v>
      </c>
      <c r="BP96">
        <v>0</v>
      </c>
      <c r="BQ96">
        <v>4.2300000000000004</v>
      </c>
      <c r="BR96">
        <v>2.08</v>
      </c>
      <c r="BS96">
        <v>0.43</v>
      </c>
      <c r="BT96">
        <v>0</v>
      </c>
      <c r="BU96">
        <v>0</v>
      </c>
      <c r="BV96">
        <v>0</v>
      </c>
      <c r="BW96">
        <f t="shared" si="5"/>
        <v>75.640000000000015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138.88612900000001</v>
      </c>
      <c r="L97">
        <v>461.11865999999998</v>
      </c>
      <c r="M97">
        <v>88.8904</v>
      </c>
      <c r="N97">
        <v>114.132375</v>
      </c>
      <c r="O97">
        <v>119.485727</v>
      </c>
      <c r="P97">
        <v>133.3356</v>
      </c>
      <c r="Q97">
        <v>19.309507</v>
      </c>
      <c r="R97">
        <v>22.968893000000001</v>
      </c>
      <c r="S97">
        <v>14.299374</v>
      </c>
      <c r="T97">
        <v>0</v>
      </c>
      <c r="U97">
        <v>404.61557399999998</v>
      </c>
      <c r="V97">
        <v>10.884629</v>
      </c>
      <c r="W97">
        <v>28.509663</v>
      </c>
      <c r="X97">
        <v>99.256952999999996</v>
      </c>
      <c r="Y97">
        <v>0</v>
      </c>
      <c r="Z97">
        <v>12.75384</v>
      </c>
      <c r="AA97">
        <v>40.723475000000001</v>
      </c>
      <c r="AB97">
        <v>38.174678</v>
      </c>
      <c r="AC97">
        <v>28.080484999999999</v>
      </c>
      <c r="AD97">
        <v>35.354900999999998</v>
      </c>
      <c r="AE97">
        <v>47.765599999999999</v>
      </c>
      <c r="AF97">
        <v>8.5740590000000001</v>
      </c>
      <c r="AG97">
        <v>36.838887</v>
      </c>
      <c r="AH97">
        <v>147.130617</v>
      </c>
      <c r="AI97">
        <v>14.144685000000001</v>
      </c>
      <c r="AJ97">
        <v>0</v>
      </c>
      <c r="AK97">
        <v>49.044311999999998</v>
      </c>
      <c r="AL97">
        <v>76.682077000000007</v>
      </c>
      <c r="AM97">
        <v>5.1002609999999997</v>
      </c>
      <c r="AN97">
        <v>0.66540299999999997</v>
      </c>
      <c r="AO97">
        <v>29.826594</v>
      </c>
      <c r="AP97">
        <v>9.0352259999999998</v>
      </c>
      <c r="AQ97">
        <v>29.948335</v>
      </c>
      <c r="AR97">
        <v>48.000816</v>
      </c>
      <c r="AS97">
        <v>30.819251000000001</v>
      </c>
      <c r="AT97">
        <v>14.489908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75.510000000000019</v>
      </c>
      <c r="BA97">
        <f t="shared" si="4"/>
        <v>2434.3568940000005</v>
      </c>
      <c r="BD97">
        <v>23.27</v>
      </c>
      <c r="BE97">
        <v>7.37</v>
      </c>
      <c r="BF97">
        <v>1.95</v>
      </c>
      <c r="BG97">
        <v>3.78</v>
      </c>
      <c r="BH97">
        <v>5.61</v>
      </c>
      <c r="BI97">
        <v>4.62</v>
      </c>
      <c r="BJ97">
        <v>1.51</v>
      </c>
      <c r="BK97">
        <v>2.06</v>
      </c>
      <c r="BL97">
        <v>2.59</v>
      </c>
      <c r="BM97">
        <v>1.56</v>
      </c>
      <c r="BN97">
        <v>0.5</v>
      </c>
      <c r="BO97">
        <v>13.95</v>
      </c>
      <c r="BP97">
        <v>0</v>
      </c>
      <c r="BQ97">
        <v>4.2300000000000004</v>
      </c>
      <c r="BR97">
        <v>2.08</v>
      </c>
      <c r="BS97">
        <v>0.43</v>
      </c>
      <c r="BT97">
        <v>0</v>
      </c>
      <c r="BU97">
        <v>0</v>
      </c>
      <c r="BV97">
        <v>0</v>
      </c>
      <c r="BW97">
        <f t="shared" si="5"/>
        <v>75.510000000000019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138.88612900000001</v>
      </c>
      <c r="L98">
        <v>461.11865999999998</v>
      </c>
      <c r="M98">
        <v>88.8904</v>
      </c>
      <c r="N98">
        <v>114.132375</v>
      </c>
      <c r="O98">
        <v>119.485727</v>
      </c>
      <c r="P98">
        <v>133.3356</v>
      </c>
      <c r="Q98">
        <v>19.309507</v>
      </c>
      <c r="R98">
        <v>22.968893000000001</v>
      </c>
      <c r="S98">
        <v>14.299374</v>
      </c>
      <c r="T98">
        <v>0</v>
      </c>
      <c r="U98">
        <v>404.61557399999998</v>
      </c>
      <c r="V98">
        <v>10.884629</v>
      </c>
      <c r="W98">
        <v>28.509663</v>
      </c>
      <c r="X98">
        <v>93.933190999999994</v>
      </c>
      <c r="Y98">
        <v>0</v>
      </c>
      <c r="Z98">
        <v>12.75384</v>
      </c>
      <c r="AA98">
        <v>40.723475000000001</v>
      </c>
      <c r="AB98">
        <v>38.174678</v>
      </c>
      <c r="AC98">
        <v>28.080484999999999</v>
      </c>
      <c r="AD98">
        <v>35.354900999999998</v>
      </c>
      <c r="AE98">
        <v>47.765599999999999</v>
      </c>
      <c r="AF98">
        <v>8.5740590000000001</v>
      </c>
      <c r="AG98">
        <v>36.838887</v>
      </c>
      <c r="AH98">
        <v>147.130617</v>
      </c>
      <c r="AI98">
        <v>14.144685000000001</v>
      </c>
      <c r="AJ98">
        <v>0</v>
      </c>
      <c r="AK98">
        <v>49.044311999999998</v>
      </c>
      <c r="AL98">
        <v>76.682077000000007</v>
      </c>
      <c r="AM98">
        <v>5.1002609999999997</v>
      </c>
      <c r="AN98">
        <v>0.66540299999999997</v>
      </c>
      <c r="AO98">
        <v>29.826594</v>
      </c>
      <c r="AP98">
        <v>9.0352259999999998</v>
      </c>
      <c r="AQ98">
        <v>29.948335</v>
      </c>
      <c r="AR98">
        <v>48.000816</v>
      </c>
      <c r="AS98">
        <v>30.819251000000001</v>
      </c>
      <c r="AT98">
        <v>14.489908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75.390000000000015</v>
      </c>
      <c r="BA98">
        <f t="shared" si="4"/>
        <v>2428.9131320000001</v>
      </c>
      <c r="BD98">
        <v>23.27</v>
      </c>
      <c r="BE98">
        <v>7.37</v>
      </c>
      <c r="BF98">
        <v>1.95</v>
      </c>
      <c r="BG98">
        <v>3.78</v>
      </c>
      <c r="BH98">
        <v>5.61</v>
      </c>
      <c r="BI98">
        <v>4.62</v>
      </c>
      <c r="BJ98">
        <v>1.51</v>
      </c>
      <c r="BK98">
        <v>2.06</v>
      </c>
      <c r="BL98">
        <v>2.4700000000000002</v>
      </c>
      <c r="BM98">
        <v>1.56</v>
      </c>
      <c r="BN98">
        <v>0.5</v>
      </c>
      <c r="BO98">
        <v>13.95</v>
      </c>
      <c r="BP98">
        <v>0</v>
      </c>
      <c r="BQ98">
        <v>4.2300000000000004</v>
      </c>
      <c r="BR98">
        <v>2.08</v>
      </c>
      <c r="BS98">
        <v>0.43</v>
      </c>
      <c r="BT98">
        <v>0</v>
      </c>
      <c r="BU98">
        <v>0</v>
      </c>
      <c r="BV98">
        <v>0</v>
      </c>
      <c r="BW98">
        <f t="shared" si="5"/>
        <v>75.390000000000015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1.1697203999999999E-2</v>
      </c>
      <c r="K99">
        <f t="shared" si="6"/>
        <v>3.0285950537499997</v>
      </c>
      <c r="L99">
        <f t="shared" si="6"/>
        <v>9.112330658500003</v>
      </c>
      <c r="M99">
        <f t="shared" si="6"/>
        <v>2.0037500062500033</v>
      </c>
      <c r="N99">
        <f t="shared" si="6"/>
        <v>2.6852765904999969</v>
      </c>
      <c r="O99">
        <f t="shared" si="6"/>
        <v>2.8413298144999981</v>
      </c>
      <c r="P99">
        <f t="shared" si="6"/>
        <v>3.0859805737500028</v>
      </c>
      <c r="Q99">
        <f t="shared" si="6"/>
        <v>0.21749550749999993</v>
      </c>
      <c r="R99">
        <f t="shared" si="6"/>
        <v>0.53054650349999999</v>
      </c>
      <c r="S99">
        <f t="shared" si="6"/>
        <v>0.32870245999999959</v>
      </c>
      <c r="T99">
        <f t="shared" si="6"/>
        <v>0</v>
      </c>
      <c r="U99">
        <f t="shared" si="6"/>
        <v>9.6539902020000028</v>
      </c>
      <c r="V99">
        <f t="shared" si="6"/>
        <v>0.13044145900000007</v>
      </c>
      <c r="W99">
        <f t="shared" si="6"/>
        <v>0.52505204250000004</v>
      </c>
      <c r="X99">
        <f t="shared" si="6"/>
        <v>2.2167504747499995</v>
      </c>
      <c r="Y99">
        <f t="shared" si="6"/>
        <v>0</v>
      </c>
      <c r="Z99">
        <f t="shared" si="6"/>
        <v>0.26457363124999994</v>
      </c>
      <c r="AA99">
        <f t="shared" si="6"/>
        <v>0.84556854949999849</v>
      </c>
      <c r="AB99">
        <f t="shared" si="6"/>
        <v>0.91619227199999898</v>
      </c>
      <c r="AC99">
        <f t="shared" si="6"/>
        <v>0.67827603899999889</v>
      </c>
      <c r="AD99">
        <f t="shared" si="6"/>
        <v>0.84851762400000108</v>
      </c>
      <c r="AE99">
        <f t="shared" si="6"/>
        <v>1.1463744000000009</v>
      </c>
      <c r="AF99">
        <f t="shared" si="6"/>
        <v>0.22340187099999986</v>
      </c>
      <c r="AG99">
        <f t="shared" si="6"/>
        <v>0.88413328799999802</v>
      </c>
      <c r="AH99">
        <f t="shared" si="6"/>
        <v>3.5377227450000053</v>
      </c>
      <c r="AI99">
        <f t="shared" si="6"/>
        <v>0.3702217512499999</v>
      </c>
      <c r="AJ99">
        <f t="shared" si="6"/>
        <v>0</v>
      </c>
      <c r="AK99">
        <f t="shared" si="6"/>
        <v>1.1770634879999999</v>
      </c>
      <c r="AL99">
        <f t="shared" si="6"/>
        <v>1.8168768365000034</v>
      </c>
      <c r="AM99">
        <f t="shared" si="6"/>
        <v>0.25316160900000007</v>
      </c>
      <c r="AN99">
        <f t="shared" si="6"/>
        <v>1.596967199999998E-2</v>
      </c>
      <c r="AO99">
        <f t="shared" si="6"/>
        <v>0.69907855300000121</v>
      </c>
      <c r="AP99">
        <f t="shared" si="6"/>
        <v>0.20301410274999995</v>
      </c>
      <c r="AQ99">
        <f t="shared" si="6"/>
        <v>0.25565651850000015</v>
      </c>
      <c r="AR99">
        <f t="shared" si="6"/>
        <v>1.1632197750000013</v>
      </c>
      <c r="AS99">
        <f t="shared" si="6"/>
        <v>0.60218543975000016</v>
      </c>
      <c r="AT99">
        <f t="shared" si="6"/>
        <v>0.34522903375000019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1.8263250000000013</v>
      </c>
      <c r="BA99">
        <f t="shared" si="4"/>
        <v>54.444700749750012</v>
      </c>
      <c r="BD99">
        <f t="shared" ref="BD99:BW99" si="7">SUM(BD3:BD98)/4000</f>
        <v>0.56799999999999939</v>
      </c>
      <c r="BE99">
        <f t="shared" si="7"/>
        <v>0.17548000000000025</v>
      </c>
      <c r="BF99">
        <f t="shared" si="7"/>
        <v>4.9849999999999978E-2</v>
      </c>
      <c r="BG99">
        <f t="shared" si="7"/>
        <v>8.9840000000000003E-2</v>
      </c>
      <c r="BH99">
        <f t="shared" si="7"/>
        <v>0.1340000000000002</v>
      </c>
      <c r="BI99">
        <f t="shared" si="7"/>
        <v>0.11015999999999995</v>
      </c>
      <c r="BJ99">
        <f t="shared" si="7"/>
        <v>3.6560000000000009E-2</v>
      </c>
      <c r="BK99">
        <f t="shared" si="7"/>
        <v>4.7110000000000055E-2</v>
      </c>
      <c r="BL99">
        <f t="shared" si="7"/>
        <v>7.5120000000000006E-2</v>
      </c>
      <c r="BM99">
        <f t="shared" si="7"/>
        <v>3.7440000000000043E-2</v>
      </c>
      <c r="BN99">
        <f t="shared" si="7"/>
        <v>1.1839999999999989E-2</v>
      </c>
      <c r="BO99">
        <f t="shared" si="7"/>
        <v>0.32918500000000039</v>
      </c>
      <c r="BP99">
        <f t="shared" si="7"/>
        <v>0</v>
      </c>
      <c r="BQ99">
        <f t="shared" si="7"/>
        <v>0.10056000000000008</v>
      </c>
      <c r="BR99">
        <f t="shared" si="7"/>
        <v>5.0680000000000031E-2</v>
      </c>
      <c r="BS99">
        <f t="shared" si="7"/>
        <v>1.0500000000000001E-2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1.8263250000000013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258.85000000000002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116.06</v>
      </c>
      <c r="J3">
        <v>271.74</v>
      </c>
      <c r="K3">
        <v>0</v>
      </c>
      <c r="L3">
        <v>9.7100000000000009</v>
      </c>
      <c r="M3">
        <v>18.7</v>
      </c>
      <c r="N3" s="135">
        <v>0</v>
      </c>
      <c r="O3" s="135">
        <v>0</v>
      </c>
      <c r="P3" s="135">
        <v>0</v>
      </c>
      <c r="Q3">
        <v>10.76</v>
      </c>
      <c r="R3">
        <v>0</v>
      </c>
      <c r="S3">
        <v>8.5500000000000007</v>
      </c>
      <c r="T3">
        <v>104.98</v>
      </c>
      <c r="U3">
        <v>34.99</v>
      </c>
      <c r="V3">
        <v>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258.85000000000002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116.06</v>
      </c>
      <c r="J4">
        <v>271.74</v>
      </c>
      <c r="K4">
        <v>0</v>
      </c>
      <c r="L4">
        <v>9.7100000000000009</v>
      </c>
      <c r="M4">
        <v>19.23</v>
      </c>
      <c r="N4" s="135">
        <v>0</v>
      </c>
      <c r="O4" s="135">
        <v>0</v>
      </c>
      <c r="P4" s="135">
        <v>0</v>
      </c>
      <c r="Q4">
        <v>10.76</v>
      </c>
      <c r="R4">
        <v>0</v>
      </c>
      <c r="S4">
        <v>8.5500000000000007</v>
      </c>
      <c r="T4">
        <v>103.84</v>
      </c>
      <c r="U4">
        <v>34.61</v>
      </c>
      <c r="V4">
        <v>34.619999999999997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258.85000000000002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116.06</v>
      </c>
      <c r="J5">
        <v>271.74</v>
      </c>
      <c r="K5">
        <v>0</v>
      </c>
      <c r="L5">
        <v>9.7100000000000009</v>
      </c>
      <c r="M5">
        <v>22.45</v>
      </c>
      <c r="N5" s="135">
        <v>0</v>
      </c>
      <c r="O5" s="135">
        <v>0</v>
      </c>
      <c r="P5" s="135">
        <v>0</v>
      </c>
      <c r="Q5">
        <v>10.76</v>
      </c>
      <c r="R5">
        <v>0</v>
      </c>
      <c r="S5">
        <v>8.5500000000000007</v>
      </c>
      <c r="T5">
        <v>103.15</v>
      </c>
      <c r="U5">
        <v>34.380000000000003</v>
      </c>
      <c r="V5">
        <v>34.39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258.85000000000002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116.06</v>
      </c>
      <c r="J6">
        <v>271.74</v>
      </c>
      <c r="K6">
        <v>0</v>
      </c>
      <c r="L6">
        <v>9.7100000000000009</v>
      </c>
      <c r="M6">
        <v>22.45</v>
      </c>
      <c r="N6" s="135">
        <v>0</v>
      </c>
      <c r="O6" s="135">
        <v>0</v>
      </c>
      <c r="P6" s="135">
        <v>0</v>
      </c>
      <c r="Q6">
        <v>10.76</v>
      </c>
      <c r="R6">
        <v>0</v>
      </c>
      <c r="S6">
        <v>8.5500000000000007</v>
      </c>
      <c r="T6">
        <v>101.74</v>
      </c>
      <c r="U6">
        <v>33.909999999999997</v>
      </c>
      <c r="V6">
        <v>33.909999999999997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258.85000000000002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116.06</v>
      </c>
      <c r="J7">
        <v>271.74</v>
      </c>
      <c r="K7">
        <v>0</v>
      </c>
      <c r="L7">
        <v>9.7100000000000009</v>
      </c>
      <c r="M7">
        <v>22.45</v>
      </c>
      <c r="N7" s="135">
        <v>0</v>
      </c>
      <c r="O7" s="135">
        <v>0</v>
      </c>
      <c r="P7" s="135">
        <v>0</v>
      </c>
      <c r="Q7">
        <v>10.76</v>
      </c>
      <c r="R7">
        <v>0</v>
      </c>
      <c r="S7">
        <v>8.36</v>
      </c>
      <c r="T7">
        <v>101.98</v>
      </c>
      <c r="U7">
        <v>33.99</v>
      </c>
      <c r="V7">
        <v>33.99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258.85000000000002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116.06</v>
      </c>
      <c r="J8">
        <v>271.74</v>
      </c>
      <c r="K8">
        <v>0</v>
      </c>
      <c r="L8">
        <v>9.7100000000000009</v>
      </c>
      <c r="M8">
        <v>22.45</v>
      </c>
      <c r="N8" s="135">
        <v>0</v>
      </c>
      <c r="O8" s="135">
        <v>0</v>
      </c>
      <c r="P8" s="135">
        <v>0</v>
      </c>
      <c r="Q8">
        <v>10.76</v>
      </c>
      <c r="R8">
        <v>0</v>
      </c>
      <c r="S8">
        <v>8.36</v>
      </c>
      <c r="T8">
        <v>101.36</v>
      </c>
      <c r="U8">
        <v>33.79</v>
      </c>
      <c r="V8">
        <v>33.79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256.27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116.06</v>
      </c>
      <c r="J9">
        <v>271.74</v>
      </c>
      <c r="K9">
        <v>0</v>
      </c>
      <c r="L9">
        <v>9.7100000000000009</v>
      </c>
      <c r="M9">
        <v>22.45</v>
      </c>
      <c r="N9" s="135">
        <v>0</v>
      </c>
      <c r="O9" s="135">
        <v>0</v>
      </c>
      <c r="P9" s="135">
        <v>0</v>
      </c>
      <c r="Q9">
        <v>10.76</v>
      </c>
      <c r="R9">
        <v>0</v>
      </c>
      <c r="S9">
        <v>8.36</v>
      </c>
      <c r="T9">
        <v>99.92</v>
      </c>
      <c r="U9">
        <v>33.31</v>
      </c>
      <c r="V9">
        <v>33.299999999999997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256.55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116.06</v>
      </c>
      <c r="J10">
        <v>271.74</v>
      </c>
      <c r="K10">
        <v>0</v>
      </c>
      <c r="L10">
        <v>9.7100000000000009</v>
      </c>
      <c r="M10">
        <v>22.45</v>
      </c>
      <c r="N10" s="135">
        <v>0</v>
      </c>
      <c r="O10" s="135">
        <v>0</v>
      </c>
      <c r="P10" s="135">
        <v>0</v>
      </c>
      <c r="Q10">
        <v>10.76</v>
      </c>
      <c r="R10">
        <v>0</v>
      </c>
      <c r="S10">
        <v>8.36</v>
      </c>
      <c r="T10">
        <v>90.88</v>
      </c>
      <c r="U10">
        <v>30.29</v>
      </c>
      <c r="V10">
        <v>30.29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208.24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116.06</v>
      </c>
      <c r="J11">
        <v>271.74</v>
      </c>
      <c r="K11">
        <v>0</v>
      </c>
      <c r="L11">
        <v>9.32</v>
      </c>
      <c r="M11">
        <v>21.74</v>
      </c>
      <c r="N11" s="135">
        <v>0</v>
      </c>
      <c r="O11" s="135">
        <v>0</v>
      </c>
      <c r="P11" s="135">
        <v>0</v>
      </c>
      <c r="Q11">
        <v>10.38</v>
      </c>
      <c r="R11">
        <v>0</v>
      </c>
      <c r="S11">
        <v>8.09</v>
      </c>
      <c r="T11">
        <v>90.55</v>
      </c>
      <c r="U11">
        <v>30.18</v>
      </c>
      <c r="V11">
        <v>30.19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168.12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116.06</v>
      </c>
      <c r="J12">
        <v>271.74</v>
      </c>
      <c r="K12">
        <v>0</v>
      </c>
      <c r="L12">
        <v>9.32</v>
      </c>
      <c r="M12">
        <v>21.3</v>
      </c>
      <c r="N12" s="135">
        <v>0</v>
      </c>
      <c r="O12" s="135">
        <v>0</v>
      </c>
      <c r="P12" s="135">
        <v>0</v>
      </c>
      <c r="Q12">
        <v>10.38</v>
      </c>
      <c r="R12">
        <v>0</v>
      </c>
      <c r="S12">
        <v>8.09</v>
      </c>
      <c r="T12">
        <v>89.32</v>
      </c>
      <c r="U12">
        <v>29.77</v>
      </c>
      <c r="V12">
        <v>29.79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168.12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116.06</v>
      </c>
      <c r="J13">
        <v>271.74</v>
      </c>
      <c r="K13">
        <v>0</v>
      </c>
      <c r="L13">
        <v>9.32</v>
      </c>
      <c r="M13">
        <v>20.98</v>
      </c>
      <c r="N13" s="135">
        <v>0</v>
      </c>
      <c r="O13" s="135">
        <v>0</v>
      </c>
      <c r="P13" s="135">
        <v>0</v>
      </c>
      <c r="Q13">
        <v>10.38</v>
      </c>
      <c r="R13">
        <v>0</v>
      </c>
      <c r="S13">
        <v>8.09</v>
      </c>
      <c r="T13">
        <v>88.82</v>
      </c>
      <c r="U13">
        <v>29.61</v>
      </c>
      <c r="V13">
        <v>29.61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168.12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116.06</v>
      </c>
      <c r="J14">
        <v>271.74</v>
      </c>
      <c r="K14">
        <v>0</v>
      </c>
      <c r="L14">
        <v>9.32</v>
      </c>
      <c r="M14">
        <v>20.54</v>
      </c>
      <c r="N14" s="135">
        <v>0</v>
      </c>
      <c r="O14" s="135">
        <v>0</v>
      </c>
      <c r="P14" s="135">
        <v>0</v>
      </c>
      <c r="Q14">
        <v>10.38</v>
      </c>
      <c r="R14">
        <v>0</v>
      </c>
      <c r="S14">
        <v>8.09</v>
      </c>
      <c r="T14">
        <v>87.86</v>
      </c>
      <c r="U14">
        <v>29.29</v>
      </c>
      <c r="V14">
        <v>29.27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124.64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70.55</v>
      </c>
      <c r="J15">
        <v>271.74</v>
      </c>
      <c r="K15">
        <v>0</v>
      </c>
      <c r="L15">
        <v>9.32</v>
      </c>
      <c r="M15">
        <v>20.18</v>
      </c>
      <c r="N15" s="135">
        <v>0</v>
      </c>
      <c r="O15" s="135">
        <v>0</v>
      </c>
      <c r="P15" s="135">
        <v>0</v>
      </c>
      <c r="Q15">
        <v>10.38</v>
      </c>
      <c r="R15">
        <v>0</v>
      </c>
      <c r="S15">
        <v>7.89</v>
      </c>
      <c r="T15">
        <v>86.81</v>
      </c>
      <c r="U15">
        <v>28.93</v>
      </c>
      <c r="V15">
        <v>28.94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124.64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70.55</v>
      </c>
      <c r="J16">
        <v>271.74</v>
      </c>
      <c r="K16">
        <v>0</v>
      </c>
      <c r="L16">
        <v>9.32</v>
      </c>
      <c r="M16">
        <v>19.940000000000001</v>
      </c>
      <c r="N16" s="135">
        <v>0</v>
      </c>
      <c r="O16" s="135">
        <v>0</v>
      </c>
      <c r="P16" s="135">
        <v>0</v>
      </c>
      <c r="Q16">
        <v>10.38</v>
      </c>
      <c r="R16">
        <v>0</v>
      </c>
      <c r="S16">
        <v>7.89</v>
      </c>
      <c r="T16">
        <v>86.5</v>
      </c>
      <c r="U16">
        <v>28.83</v>
      </c>
      <c r="V16">
        <v>28.83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124.64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70.55</v>
      </c>
      <c r="J17">
        <v>271.74</v>
      </c>
      <c r="K17">
        <v>0</v>
      </c>
      <c r="L17">
        <v>9.32</v>
      </c>
      <c r="M17">
        <v>19.47</v>
      </c>
      <c r="N17" s="135">
        <v>0</v>
      </c>
      <c r="O17" s="135">
        <v>0</v>
      </c>
      <c r="P17" s="135">
        <v>0</v>
      </c>
      <c r="Q17">
        <v>10.38</v>
      </c>
      <c r="R17">
        <v>0</v>
      </c>
      <c r="S17">
        <v>7.89</v>
      </c>
      <c r="T17">
        <v>85.68</v>
      </c>
      <c r="U17">
        <v>28.56</v>
      </c>
      <c r="V17">
        <v>28.57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124.64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70.55</v>
      </c>
      <c r="J18">
        <v>271.74</v>
      </c>
      <c r="K18">
        <v>0</v>
      </c>
      <c r="L18">
        <v>9.32</v>
      </c>
      <c r="M18">
        <v>19.38</v>
      </c>
      <c r="N18" s="135">
        <v>0</v>
      </c>
      <c r="O18" s="135">
        <v>0</v>
      </c>
      <c r="P18" s="135">
        <v>0</v>
      </c>
      <c r="Q18">
        <v>10.38</v>
      </c>
      <c r="R18">
        <v>0</v>
      </c>
      <c r="S18">
        <v>7.89</v>
      </c>
      <c r="T18">
        <v>85.88</v>
      </c>
      <c r="U18">
        <v>28.63</v>
      </c>
      <c r="V18">
        <v>28.62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124.64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70.55</v>
      </c>
      <c r="J19">
        <v>271.74</v>
      </c>
      <c r="K19">
        <v>0</v>
      </c>
      <c r="L19">
        <v>9.01</v>
      </c>
      <c r="M19">
        <v>19.16</v>
      </c>
      <c r="N19" s="135">
        <v>0</v>
      </c>
      <c r="O19" s="135">
        <v>0</v>
      </c>
      <c r="P19" s="135">
        <v>0</v>
      </c>
      <c r="Q19">
        <v>10.15</v>
      </c>
      <c r="R19">
        <v>0</v>
      </c>
      <c r="S19">
        <v>7.81</v>
      </c>
      <c r="T19">
        <v>83.75</v>
      </c>
      <c r="U19">
        <v>27.92</v>
      </c>
      <c r="V19">
        <v>27.92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124.64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70.55</v>
      </c>
      <c r="J20">
        <v>271.74</v>
      </c>
      <c r="K20">
        <v>0</v>
      </c>
      <c r="L20">
        <v>9.01</v>
      </c>
      <c r="M20">
        <v>18.829999999999998</v>
      </c>
      <c r="N20" s="135">
        <v>0</v>
      </c>
      <c r="O20" s="135">
        <v>0</v>
      </c>
      <c r="P20" s="135">
        <v>0</v>
      </c>
      <c r="Q20">
        <v>10.15</v>
      </c>
      <c r="R20">
        <v>0</v>
      </c>
      <c r="S20">
        <v>7.81</v>
      </c>
      <c r="T20">
        <v>83.07</v>
      </c>
      <c r="U20">
        <v>27.69</v>
      </c>
      <c r="V20">
        <v>27.68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124.64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70.55</v>
      </c>
      <c r="J21">
        <v>271.74</v>
      </c>
      <c r="K21">
        <v>0</v>
      </c>
      <c r="L21">
        <v>9.01</v>
      </c>
      <c r="M21">
        <v>18.649999999999999</v>
      </c>
      <c r="N21" s="135">
        <v>0</v>
      </c>
      <c r="O21" s="135">
        <v>0</v>
      </c>
      <c r="P21" s="135">
        <v>0</v>
      </c>
      <c r="Q21">
        <v>10.15</v>
      </c>
      <c r="R21">
        <v>0</v>
      </c>
      <c r="S21">
        <v>7.81</v>
      </c>
      <c r="T21">
        <v>82.46</v>
      </c>
      <c r="U21">
        <v>27.49</v>
      </c>
      <c r="V21">
        <v>27.47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124.64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70.55</v>
      </c>
      <c r="J22">
        <v>271.74</v>
      </c>
      <c r="K22">
        <v>0</v>
      </c>
      <c r="L22">
        <v>9.01</v>
      </c>
      <c r="M22">
        <v>18.54</v>
      </c>
      <c r="N22" s="135">
        <v>0</v>
      </c>
      <c r="O22" s="135">
        <v>0</v>
      </c>
      <c r="P22" s="135">
        <v>0</v>
      </c>
      <c r="Q22">
        <v>10.15</v>
      </c>
      <c r="R22">
        <v>0</v>
      </c>
      <c r="S22">
        <v>7.81</v>
      </c>
      <c r="T22">
        <v>81.8</v>
      </c>
      <c r="U22">
        <v>27.27</v>
      </c>
      <c r="V22">
        <v>27.26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124.64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70.55</v>
      </c>
      <c r="J23">
        <v>271.74</v>
      </c>
      <c r="K23">
        <v>0</v>
      </c>
      <c r="L23">
        <v>8.7799999999999994</v>
      </c>
      <c r="M23">
        <v>21.32</v>
      </c>
      <c r="N23" s="135">
        <v>0</v>
      </c>
      <c r="O23" s="135">
        <v>0</v>
      </c>
      <c r="P23" s="135">
        <v>0</v>
      </c>
      <c r="Q23">
        <v>10.15</v>
      </c>
      <c r="R23">
        <v>0</v>
      </c>
      <c r="S23">
        <v>7.62</v>
      </c>
      <c r="T23">
        <v>80.819999999999993</v>
      </c>
      <c r="U23">
        <v>26.94</v>
      </c>
      <c r="V23">
        <v>26.95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168.12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116.06</v>
      </c>
      <c r="J24">
        <v>271.74</v>
      </c>
      <c r="K24">
        <v>0</v>
      </c>
      <c r="L24">
        <v>8.7799999999999994</v>
      </c>
      <c r="M24">
        <v>20.82</v>
      </c>
      <c r="N24" s="135">
        <v>0</v>
      </c>
      <c r="O24" s="135">
        <v>0</v>
      </c>
      <c r="P24" s="135">
        <v>0</v>
      </c>
      <c r="Q24">
        <v>10.15</v>
      </c>
      <c r="R24">
        <v>0</v>
      </c>
      <c r="S24">
        <v>7.62</v>
      </c>
      <c r="T24">
        <v>79.819999999999993</v>
      </c>
      <c r="U24">
        <v>26.61</v>
      </c>
      <c r="V24">
        <v>26.61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168.12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116.06</v>
      </c>
      <c r="J25">
        <v>271.74</v>
      </c>
      <c r="K25">
        <v>0</v>
      </c>
      <c r="L25">
        <v>8.7799999999999994</v>
      </c>
      <c r="M25">
        <v>19.95</v>
      </c>
      <c r="N25" s="135">
        <v>0</v>
      </c>
      <c r="O25" s="135">
        <v>0</v>
      </c>
      <c r="P25" s="135">
        <v>0</v>
      </c>
      <c r="Q25">
        <v>10.15</v>
      </c>
      <c r="R25">
        <v>0</v>
      </c>
      <c r="S25">
        <v>7.62</v>
      </c>
      <c r="T25">
        <v>78.72</v>
      </c>
      <c r="U25">
        <v>26.24</v>
      </c>
      <c r="V25">
        <v>26.25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168.12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116.06</v>
      </c>
      <c r="J26">
        <v>271.74</v>
      </c>
      <c r="K26">
        <v>0</v>
      </c>
      <c r="L26">
        <v>8.7799999999999994</v>
      </c>
      <c r="M26">
        <v>19.68</v>
      </c>
      <c r="N26" s="135">
        <v>0</v>
      </c>
      <c r="O26" s="135">
        <v>0</v>
      </c>
      <c r="P26" s="135">
        <v>0</v>
      </c>
      <c r="Q26">
        <v>10.15</v>
      </c>
      <c r="R26">
        <v>0.39</v>
      </c>
      <c r="S26">
        <v>7.62</v>
      </c>
      <c r="T26">
        <v>78.819999999999993</v>
      </c>
      <c r="U26">
        <v>26.27</v>
      </c>
      <c r="V26">
        <v>26.28</v>
      </c>
      <c r="W26">
        <v>0.12</v>
      </c>
      <c r="X26">
        <v>0.02</v>
      </c>
      <c r="Y26">
        <v>0</v>
      </c>
      <c r="Z26">
        <v>0</v>
      </c>
      <c r="AA26">
        <v>0.26</v>
      </c>
      <c r="AB26">
        <v>0.13</v>
      </c>
    </row>
    <row r="27" spans="1:28">
      <c r="A27" t="s">
        <v>69</v>
      </c>
      <c r="B27" s="75">
        <v>168.12</v>
      </c>
      <c r="C27" s="75">
        <v>0</v>
      </c>
      <c r="D27" s="135">
        <f t="shared" si="0"/>
        <v>0</v>
      </c>
      <c r="E27" s="75"/>
      <c r="F27" s="78">
        <v>0.13</v>
      </c>
      <c r="G27" s="78">
        <v>0.13</v>
      </c>
      <c r="H27" s="78">
        <v>0.13</v>
      </c>
      <c r="I27">
        <v>116.06</v>
      </c>
      <c r="J27">
        <v>271.74</v>
      </c>
      <c r="K27">
        <v>0</v>
      </c>
      <c r="L27">
        <v>8.4700000000000006</v>
      </c>
      <c r="M27">
        <v>19.62</v>
      </c>
      <c r="N27" s="135">
        <v>0</v>
      </c>
      <c r="O27" s="135">
        <v>0</v>
      </c>
      <c r="P27" s="135">
        <v>0</v>
      </c>
      <c r="Q27">
        <v>9.6</v>
      </c>
      <c r="R27">
        <v>0</v>
      </c>
      <c r="S27">
        <v>7.53</v>
      </c>
      <c r="T27">
        <v>82.57</v>
      </c>
      <c r="U27">
        <v>27.52</v>
      </c>
      <c r="V27">
        <v>27.52</v>
      </c>
      <c r="W27">
        <v>2.0699999999999998</v>
      </c>
      <c r="X27">
        <v>0.41</v>
      </c>
      <c r="Y27">
        <v>0.06</v>
      </c>
      <c r="Z27">
        <v>0</v>
      </c>
      <c r="AA27">
        <v>0.95</v>
      </c>
      <c r="AB27">
        <v>0.48</v>
      </c>
    </row>
    <row r="28" spans="1:28">
      <c r="A28" t="s">
        <v>70</v>
      </c>
      <c r="B28" s="75">
        <v>168.12</v>
      </c>
      <c r="C28" s="75">
        <v>0</v>
      </c>
      <c r="D28" s="135">
        <f t="shared" si="0"/>
        <v>1.8199999999999998</v>
      </c>
      <c r="E28" s="75"/>
      <c r="F28" s="78">
        <v>0.38</v>
      </c>
      <c r="G28" s="78">
        <v>0.38</v>
      </c>
      <c r="H28" s="78">
        <v>0.38</v>
      </c>
      <c r="I28">
        <v>116.06</v>
      </c>
      <c r="J28">
        <v>271.74</v>
      </c>
      <c r="K28">
        <v>0</v>
      </c>
      <c r="L28">
        <v>8.4700000000000006</v>
      </c>
      <c r="M28">
        <v>20.88</v>
      </c>
      <c r="N28" s="135">
        <v>0.61</v>
      </c>
      <c r="O28" s="135">
        <v>0.61</v>
      </c>
      <c r="P28" s="135">
        <v>0.6</v>
      </c>
      <c r="Q28">
        <v>9.6</v>
      </c>
      <c r="R28">
        <v>3.78</v>
      </c>
      <c r="S28">
        <v>7.53</v>
      </c>
      <c r="T28">
        <v>83.77</v>
      </c>
      <c r="U28">
        <v>27.92</v>
      </c>
      <c r="V28">
        <v>27.93</v>
      </c>
      <c r="W28">
        <v>5.68</v>
      </c>
      <c r="X28">
        <v>1.1399999999999999</v>
      </c>
      <c r="Y28">
        <v>1</v>
      </c>
      <c r="Z28">
        <v>0</v>
      </c>
      <c r="AA28">
        <v>2.09</v>
      </c>
      <c r="AB28">
        <v>1.05</v>
      </c>
    </row>
    <row r="29" spans="1:28">
      <c r="A29" t="s">
        <v>71</v>
      </c>
      <c r="B29" s="75">
        <v>168.12</v>
      </c>
      <c r="C29" s="75">
        <v>0</v>
      </c>
      <c r="D29" s="135">
        <f t="shared" si="0"/>
        <v>19.899999999999999</v>
      </c>
      <c r="E29" s="75"/>
      <c r="F29" s="78">
        <v>0.68</v>
      </c>
      <c r="G29" s="78">
        <v>0.68</v>
      </c>
      <c r="H29" s="78">
        <v>0.69</v>
      </c>
      <c r="I29">
        <v>116.06</v>
      </c>
      <c r="J29">
        <v>271.74</v>
      </c>
      <c r="K29">
        <v>0</v>
      </c>
      <c r="L29">
        <v>8.4700000000000006</v>
      </c>
      <c r="M29">
        <v>26.85</v>
      </c>
      <c r="N29" s="135">
        <v>6.63</v>
      </c>
      <c r="O29" s="135">
        <v>6.63</v>
      </c>
      <c r="P29" s="135">
        <v>6.64</v>
      </c>
      <c r="Q29">
        <v>9.6</v>
      </c>
      <c r="R29">
        <v>4.0999999999999996</v>
      </c>
      <c r="S29">
        <v>7.53</v>
      </c>
      <c r="T29">
        <v>86.1</v>
      </c>
      <c r="U29">
        <v>28.7</v>
      </c>
      <c r="V29">
        <v>28.69</v>
      </c>
      <c r="W29">
        <v>10.37</v>
      </c>
      <c r="X29">
        <v>2.0699999999999998</v>
      </c>
      <c r="Y29">
        <v>2.59</v>
      </c>
      <c r="Z29">
        <v>0</v>
      </c>
      <c r="AA29">
        <v>3.61</v>
      </c>
      <c r="AB29">
        <v>1.81</v>
      </c>
    </row>
    <row r="30" spans="1:28">
      <c r="A30" t="s">
        <v>72</v>
      </c>
      <c r="B30" s="75">
        <v>168.12</v>
      </c>
      <c r="C30" s="75">
        <v>0</v>
      </c>
      <c r="D30" s="135">
        <f t="shared" si="0"/>
        <v>46.629999999999995</v>
      </c>
      <c r="E30" s="75"/>
      <c r="F30" s="78">
        <v>1.05</v>
      </c>
      <c r="G30" s="78">
        <v>1.05</v>
      </c>
      <c r="H30" s="78">
        <v>1.08</v>
      </c>
      <c r="I30">
        <v>116.06</v>
      </c>
      <c r="J30">
        <v>271.74</v>
      </c>
      <c r="K30">
        <v>0</v>
      </c>
      <c r="L30">
        <v>8.4700000000000006</v>
      </c>
      <c r="M30">
        <v>26.84</v>
      </c>
      <c r="N30" s="135">
        <v>15.54</v>
      </c>
      <c r="O30" s="135">
        <v>15.54</v>
      </c>
      <c r="P30" s="135">
        <v>15.55</v>
      </c>
      <c r="Q30">
        <v>9.6</v>
      </c>
      <c r="R30">
        <v>7.18</v>
      </c>
      <c r="S30">
        <v>7.53</v>
      </c>
      <c r="T30">
        <v>88.11</v>
      </c>
      <c r="U30">
        <v>29.37</v>
      </c>
      <c r="V30">
        <v>29.36</v>
      </c>
      <c r="W30">
        <v>15.59</v>
      </c>
      <c r="X30">
        <v>3.12</v>
      </c>
      <c r="Y30">
        <v>4.01</v>
      </c>
      <c r="Z30">
        <v>0</v>
      </c>
      <c r="AA30">
        <v>5.32</v>
      </c>
      <c r="AB30">
        <v>2.66</v>
      </c>
    </row>
    <row r="31" spans="1:28">
      <c r="A31" t="s">
        <v>73</v>
      </c>
      <c r="B31" s="75">
        <v>168.12</v>
      </c>
      <c r="C31" s="75">
        <v>0</v>
      </c>
      <c r="D31" s="135">
        <f t="shared" si="0"/>
        <v>70.790000000000006</v>
      </c>
      <c r="E31" s="75"/>
      <c r="F31" s="78">
        <v>1.53</v>
      </c>
      <c r="G31" s="78">
        <v>1.53</v>
      </c>
      <c r="H31" s="78">
        <v>1.57</v>
      </c>
      <c r="I31">
        <v>116.06</v>
      </c>
      <c r="J31">
        <v>271.74</v>
      </c>
      <c r="K31">
        <v>0</v>
      </c>
      <c r="L31">
        <v>8.32</v>
      </c>
      <c r="M31">
        <v>26.58</v>
      </c>
      <c r="N31" s="135">
        <v>23.6</v>
      </c>
      <c r="O31" s="135">
        <v>23.6</v>
      </c>
      <c r="P31" s="135">
        <v>23.59</v>
      </c>
      <c r="Q31">
        <v>9.6</v>
      </c>
      <c r="R31">
        <v>14.62</v>
      </c>
      <c r="S31">
        <v>7.53</v>
      </c>
      <c r="T31">
        <v>88.47</v>
      </c>
      <c r="U31">
        <v>29.49</v>
      </c>
      <c r="V31">
        <v>29.49</v>
      </c>
      <c r="W31">
        <v>22.57</v>
      </c>
      <c r="X31">
        <v>4.51</v>
      </c>
      <c r="Y31">
        <v>6.75</v>
      </c>
      <c r="Z31">
        <v>2.87</v>
      </c>
      <c r="AA31">
        <v>7.04</v>
      </c>
      <c r="AB31">
        <v>3.52</v>
      </c>
    </row>
    <row r="32" spans="1:28">
      <c r="A32" t="s">
        <v>74</v>
      </c>
      <c r="B32" s="75">
        <v>124.64</v>
      </c>
      <c r="C32" s="75">
        <v>0</v>
      </c>
      <c r="D32" s="135">
        <f t="shared" si="0"/>
        <v>82.5</v>
      </c>
      <c r="E32" s="75"/>
      <c r="F32" s="78">
        <v>2.04</v>
      </c>
      <c r="G32" s="78">
        <v>2.04</v>
      </c>
      <c r="H32" s="78">
        <v>2.09</v>
      </c>
      <c r="I32">
        <v>70.55</v>
      </c>
      <c r="J32">
        <v>231.89</v>
      </c>
      <c r="K32">
        <v>0</v>
      </c>
      <c r="L32">
        <v>8.32</v>
      </c>
      <c r="M32">
        <v>26.52</v>
      </c>
      <c r="N32" s="135">
        <v>27.5</v>
      </c>
      <c r="O32" s="135">
        <v>27.5</v>
      </c>
      <c r="P32" s="135">
        <v>27.5</v>
      </c>
      <c r="Q32">
        <v>9.6</v>
      </c>
      <c r="R32">
        <v>23.72</v>
      </c>
      <c r="S32">
        <v>7.53</v>
      </c>
      <c r="T32">
        <v>62.76</v>
      </c>
      <c r="U32">
        <v>20.92</v>
      </c>
      <c r="V32">
        <v>20.92</v>
      </c>
      <c r="W32">
        <v>31.3</v>
      </c>
      <c r="X32">
        <v>6.26</v>
      </c>
      <c r="Y32">
        <v>10.26</v>
      </c>
      <c r="Z32">
        <v>6.31</v>
      </c>
      <c r="AA32">
        <v>8.7799999999999994</v>
      </c>
      <c r="AB32">
        <v>4.3899999999999997</v>
      </c>
    </row>
    <row r="33" spans="1:28">
      <c r="A33" t="s">
        <v>75</v>
      </c>
      <c r="B33" s="75">
        <v>124.64</v>
      </c>
      <c r="C33" s="75">
        <v>0</v>
      </c>
      <c r="D33" s="135">
        <f t="shared" si="0"/>
        <v>82.5</v>
      </c>
      <c r="E33" s="75"/>
      <c r="F33" s="78">
        <v>2.59</v>
      </c>
      <c r="G33" s="78">
        <v>2.59</v>
      </c>
      <c r="H33" s="78">
        <v>2.65</v>
      </c>
      <c r="I33">
        <v>70.55</v>
      </c>
      <c r="J33">
        <v>193.24</v>
      </c>
      <c r="K33">
        <v>0</v>
      </c>
      <c r="L33">
        <v>8.32</v>
      </c>
      <c r="M33">
        <v>26.92</v>
      </c>
      <c r="N33" s="135">
        <v>27.5</v>
      </c>
      <c r="O33" s="135">
        <v>27.5</v>
      </c>
      <c r="P33" s="135">
        <v>27.5</v>
      </c>
      <c r="Q33">
        <v>9.6</v>
      </c>
      <c r="R33">
        <v>33.47</v>
      </c>
      <c r="S33">
        <v>7.53</v>
      </c>
      <c r="T33">
        <v>66.52</v>
      </c>
      <c r="U33">
        <v>22.17</v>
      </c>
      <c r="V33">
        <v>22.18</v>
      </c>
      <c r="W33">
        <v>41.23</v>
      </c>
      <c r="X33">
        <v>8.24</v>
      </c>
      <c r="Y33">
        <v>14.08</v>
      </c>
      <c r="Z33">
        <v>6.5</v>
      </c>
      <c r="AA33">
        <v>10.61</v>
      </c>
      <c r="AB33">
        <v>5.3</v>
      </c>
    </row>
    <row r="34" spans="1:28">
      <c r="A34" t="s">
        <v>76</v>
      </c>
      <c r="B34" s="75">
        <v>124.64</v>
      </c>
      <c r="C34" s="75">
        <v>0</v>
      </c>
      <c r="D34" s="135">
        <f t="shared" si="0"/>
        <v>82.5</v>
      </c>
      <c r="E34" s="75"/>
      <c r="F34" s="78">
        <v>3.21</v>
      </c>
      <c r="G34" s="78">
        <v>3.21</v>
      </c>
      <c r="H34" s="78">
        <v>3.3</v>
      </c>
      <c r="I34">
        <v>70.55</v>
      </c>
      <c r="J34">
        <v>149.44999999999999</v>
      </c>
      <c r="K34">
        <v>0</v>
      </c>
      <c r="L34">
        <v>8.32</v>
      </c>
      <c r="M34">
        <v>24.44</v>
      </c>
      <c r="N34" s="135">
        <v>27.5</v>
      </c>
      <c r="O34" s="135">
        <v>27.5</v>
      </c>
      <c r="P34" s="135">
        <v>27.5</v>
      </c>
      <c r="Q34">
        <v>9.6</v>
      </c>
      <c r="R34">
        <v>44.2</v>
      </c>
      <c r="S34">
        <v>7.53</v>
      </c>
      <c r="T34">
        <v>68.52</v>
      </c>
      <c r="U34">
        <v>22.84</v>
      </c>
      <c r="V34">
        <v>22.84</v>
      </c>
      <c r="W34">
        <v>52.68</v>
      </c>
      <c r="X34">
        <v>10.53</v>
      </c>
      <c r="Y34">
        <v>15.02</v>
      </c>
      <c r="Z34">
        <v>6.59</v>
      </c>
      <c r="AA34">
        <v>12.33</v>
      </c>
      <c r="AB34">
        <v>6.17</v>
      </c>
    </row>
    <row r="35" spans="1:28">
      <c r="A35" t="s">
        <v>77</v>
      </c>
      <c r="B35" s="75">
        <v>124.64</v>
      </c>
      <c r="C35" s="75">
        <v>0</v>
      </c>
      <c r="D35" s="135">
        <f t="shared" si="0"/>
        <v>83</v>
      </c>
      <c r="E35" s="75"/>
      <c r="F35" s="78">
        <v>4.0199999999999996</v>
      </c>
      <c r="G35" s="78">
        <v>4.0199999999999996</v>
      </c>
      <c r="H35" s="78">
        <v>4.13</v>
      </c>
      <c r="I35">
        <v>70.55</v>
      </c>
      <c r="J35">
        <v>193.24</v>
      </c>
      <c r="K35">
        <v>0</v>
      </c>
      <c r="L35">
        <v>8.32</v>
      </c>
      <c r="M35">
        <v>24.53</v>
      </c>
      <c r="N35" s="135">
        <v>27.67</v>
      </c>
      <c r="O35" s="135">
        <v>27.67</v>
      </c>
      <c r="P35" s="135">
        <v>27.66</v>
      </c>
      <c r="Q35">
        <v>8.4499999999999993</v>
      </c>
      <c r="R35">
        <v>52.97</v>
      </c>
      <c r="S35">
        <v>7.43</v>
      </c>
      <c r="T35">
        <v>70.12</v>
      </c>
      <c r="U35">
        <v>23.37</v>
      </c>
      <c r="V35">
        <v>23.38</v>
      </c>
      <c r="W35">
        <v>61.3</v>
      </c>
      <c r="X35">
        <v>12.26</v>
      </c>
      <c r="Y35">
        <v>14.8</v>
      </c>
      <c r="Z35">
        <v>7.88</v>
      </c>
      <c r="AA35">
        <v>14.07</v>
      </c>
      <c r="AB35">
        <v>7.04</v>
      </c>
    </row>
    <row r="36" spans="1:28">
      <c r="A36" t="s">
        <v>78</v>
      </c>
      <c r="B36" s="75">
        <v>124.64</v>
      </c>
      <c r="C36" s="75">
        <v>0</v>
      </c>
      <c r="D36" s="135">
        <f t="shared" si="0"/>
        <v>83</v>
      </c>
      <c r="E36" s="75"/>
      <c r="F36" s="78">
        <v>5.04</v>
      </c>
      <c r="G36" s="78">
        <v>5.04</v>
      </c>
      <c r="H36" s="78">
        <v>5.16</v>
      </c>
      <c r="I36">
        <v>70.55</v>
      </c>
      <c r="J36">
        <v>231.89</v>
      </c>
      <c r="K36">
        <v>0</v>
      </c>
      <c r="L36">
        <v>8.32</v>
      </c>
      <c r="M36">
        <v>24.67</v>
      </c>
      <c r="N36" s="135">
        <v>27.67</v>
      </c>
      <c r="O36" s="135">
        <v>27.67</v>
      </c>
      <c r="P36" s="135">
        <v>27.66</v>
      </c>
      <c r="Q36">
        <v>8.4499999999999993</v>
      </c>
      <c r="R36">
        <v>56.77</v>
      </c>
      <c r="S36">
        <v>7.43</v>
      </c>
      <c r="T36">
        <v>72.06</v>
      </c>
      <c r="U36">
        <v>24.02</v>
      </c>
      <c r="V36">
        <v>24.02</v>
      </c>
      <c r="W36">
        <v>69.599999999999994</v>
      </c>
      <c r="X36">
        <v>13.92</v>
      </c>
      <c r="Y36">
        <v>17.86</v>
      </c>
      <c r="Z36">
        <v>9.31</v>
      </c>
      <c r="AA36">
        <v>15.89</v>
      </c>
      <c r="AB36">
        <v>7.94</v>
      </c>
    </row>
    <row r="37" spans="1:28">
      <c r="A37" t="s">
        <v>79</v>
      </c>
      <c r="B37" s="75">
        <v>124.64</v>
      </c>
      <c r="C37" s="75">
        <v>0</v>
      </c>
      <c r="D37" s="135">
        <f t="shared" si="0"/>
        <v>83</v>
      </c>
      <c r="E37" s="75"/>
      <c r="F37" s="78">
        <v>5.71</v>
      </c>
      <c r="G37" s="78">
        <v>5.71</v>
      </c>
      <c r="H37" s="78">
        <v>5.86</v>
      </c>
      <c r="I37">
        <v>70.55</v>
      </c>
      <c r="J37">
        <v>231.89</v>
      </c>
      <c r="K37">
        <v>0</v>
      </c>
      <c r="L37">
        <v>7</v>
      </c>
      <c r="M37">
        <v>24.71</v>
      </c>
      <c r="N37" s="135">
        <v>27.67</v>
      </c>
      <c r="O37" s="135">
        <v>27.67</v>
      </c>
      <c r="P37" s="135">
        <v>27.66</v>
      </c>
      <c r="Q37">
        <v>8.4499999999999993</v>
      </c>
      <c r="R37">
        <v>66.08</v>
      </c>
      <c r="S37">
        <v>7.43</v>
      </c>
      <c r="T37">
        <v>73.62</v>
      </c>
      <c r="U37">
        <v>24.54</v>
      </c>
      <c r="V37">
        <v>24.55</v>
      </c>
      <c r="W37">
        <v>82.26</v>
      </c>
      <c r="X37">
        <v>16.45</v>
      </c>
      <c r="Y37">
        <v>21.38</v>
      </c>
      <c r="Z37">
        <v>10.91</v>
      </c>
      <c r="AA37">
        <v>17.77</v>
      </c>
      <c r="AB37">
        <v>8.8800000000000008</v>
      </c>
    </row>
    <row r="38" spans="1:28">
      <c r="A38" t="s">
        <v>80</v>
      </c>
      <c r="B38" s="75">
        <v>124.64</v>
      </c>
      <c r="C38" s="75">
        <v>0</v>
      </c>
      <c r="D38" s="135">
        <f t="shared" si="0"/>
        <v>83</v>
      </c>
      <c r="E38" s="75"/>
      <c r="F38" s="78">
        <v>6.39</v>
      </c>
      <c r="G38" s="78">
        <v>6.39</v>
      </c>
      <c r="H38" s="78">
        <v>6.55</v>
      </c>
      <c r="I38">
        <v>70.55</v>
      </c>
      <c r="J38">
        <v>231.89</v>
      </c>
      <c r="K38">
        <v>0</v>
      </c>
      <c r="L38">
        <v>7</v>
      </c>
      <c r="M38">
        <v>25</v>
      </c>
      <c r="N38" s="135">
        <v>27.67</v>
      </c>
      <c r="O38" s="135">
        <v>27.67</v>
      </c>
      <c r="P38" s="135">
        <v>27.66</v>
      </c>
      <c r="Q38">
        <v>8.4499999999999993</v>
      </c>
      <c r="R38">
        <v>73.88</v>
      </c>
      <c r="S38">
        <v>7.43</v>
      </c>
      <c r="T38">
        <v>75.14</v>
      </c>
      <c r="U38">
        <v>25.05</v>
      </c>
      <c r="V38">
        <v>25.03</v>
      </c>
      <c r="W38">
        <v>93.58</v>
      </c>
      <c r="X38">
        <v>18.72</v>
      </c>
      <c r="Y38">
        <v>20.62</v>
      </c>
      <c r="Z38">
        <v>12.59</v>
      </c>
      <c r="AA38">
        <v>14</v>
      </c>
      <c r="AB38">
        <v>7</v>
      </c>
    </row>
    <row r="39" spans="1:28">
      <c r="A39" t="s">
        <v>81</v>
      </c>
      <c r="B39" s="75">
        <v>124.64</v>
      </c>
      <c r="C39" s="75">
        <v>0</v>
      </c>
      <c r="D39" s="135">
        <f t="shared" si="0"/>
        <v>83</v>
      </c>
      <c r="E39" s="75"/>
      <c r="F39" s="78">
        <v>4.93</v>
      </c>
      <c r="G39" s="78">
        <v>4.93</v>
      </c>
      <c r="H39" s="78">
        <v>5.0599999999999996</v>
      </c>
      <c r="I39">
        <v>70.55</v>
      </c>
      <c r="J39">
        <v>231.89</v>
      </c>
      <c r="K39">
        <v>0</v>
      </c>
      <c r="L39">
        <v>7</v>
      </c>
      <c r="M39">
        <v>25.07</v>
      </c>
      <c r="N39" s="135">
        <v>27.67</v>
      </c>
      <c r="O39" s="135">
        <v>27.67</v>
      </c>
      <c r="P39" s="135">
        <v>27.66</v>
      </c>
      <c r="Q39">
        <v>8.4499999999999993</v>
      </c>
      <c r="R39">
        <v>82.22</v>
      </c>
      <c r="S39">
        <v>7.34</v>
      </c>
      <c r="T39">
        <v>81.83</v>
      </c>
      <c r="U39">
        <v>27.28</v>
      </c>
      <c r="V39">
        <v>27.28</v>
      </c>
      <c r="W39">
        <v>104.75</v>
      </c>
      <c r="X39">
        <v>20.95</v>
      </c>
      <c r="Y39">
        <v>20.61</v>
      </c>
      <c r="Z39">
        <v>13.19</v>
      </c>
      <c r="AA39">
        <v>14</v>
      </c>
      <c r="AB39">
        <v>7</v>
      </c>
    </row>
    <row r="40" spans="1:28">
      <c r="A40" t="s">
        <v>82</v>
      </c>
      <c r="B40" s="75">
        <v>124.64</v>
      </c>
      <c r="C40" s="75">
        <v>0</v>
      </c>
      <c r="D40" s="135">
        <f t="shared" si="0"/>
        <v>83</v>
      </c>
      <c r="E40" s="75"/>
      <c r="F40" s="78">
        <v>5.69</v>
      </c>
      <c r="G40" s="78">
        <v>5.69</v>
      </c>
      <c r="H40" s="78">
        <v>5.83</v>
      </c>
      <c r="I40">
        <v>70.55</v>
      </c>
      <c r="J40">
        <v>231.89</v>
      </c>
      <c r="K40">
        <v>0</v>
      </c>
      <c r="L40">
        <v>7</v>
      </c>
      <c r="M40">
        <v>14.19</v>
      </c>
      <c r="N40" s="135">
        <v>27.67</v>
      </c>
      <c r="O40" s="135">
        <v>27.67</v>
      </c>
      <c r="P40" s="135">
        <v>27.66</v>
      </c>
      <c r="Q40">
        <v>8.4499999999999993</v>
      </c>
      <c r="R40">
        <v>89.31</v>
      </c>
      <c r="S40">
        <v>7.34</v>
      </c>
      <c r="T40">
        <v>84.09</v>
      </c>
      <c r="U40">
        <v>28.03</v>
      </c>
      <c r="V40">
        <v>28.03</v>
      </c>
      <c r="W40">
        <v>115.54</v>
      </c>
      <c r="X40">
        <v>23.11</v>
      </c>
      <c r="Y40">
        <v>24.03</v>
      </c>
      <c r="Z40">
        <v>14.64</v>
      </c>
      <c r="AA40">
        <v>14</v>
      </c>
      <c r="AB40">
        <v>7</v>
      </c>
    </row>
    <row r="41" spans="1:28">
      <c r="A41" t="s">
        <v>83</v>
      </c>
      <c r="B41" s="75">
        <v>124.64</v>
      </c>
      <c r="C41" s="75">
        <v>0</v>
      </c>
      <c r="D41" s="135">
        <f t="shared" si="0"/>
        <v>83</v>
      </c>
      <c r="E41" s="75"/>
      <c r="F41" s="78">
        <v>6.08</v>
      </c>
      <c r="G41" s="78">
        <v>6.08</v>
      </c>
      <c r="H41" s="78">
        <v>6.23</v>
      </c>
      <c r="I41">
        <v>70.55</v>
      </c>
      <c r="J41">
        <v>231.89</v>
      </c>
      <c r="K41">
        <v>0</v>
      </c>
      <c r="L41">
        <v>7</v>
      </c>
      <c r="M41">
        <v>14.37</v>
      </c>
      <c r="N41" s="135">
        <v>27.67</v>
      </c>
      <c r="O41" s="135">
        <v>27.67</v>
      </c>
      <c r="P41" s="135">
        <v>27.66</v>
      </c>
      <c r="Q41">
        <v>8.4499999999999993</v>
      </c>
      <c r="R41">
        <v>92.82</v>
      </c>
      <c r="S41">
        <v>7.34</v>
      </c>
      <c r="T41">
        <v>92.78</v>
      </c>
      <c r="U41">
        <v>30.93</v>
      </c>
      <c r="V41">
        <v>30.92</v>
      </c>
      <c r="W41">
        <v>112.71</v>
      </c>
      <c r="X41">
        <v>22.54</v>
      </c>
      <c r="Y41">
        <v>26.06</v>
      </c>
      <c r="Z41">
        <v>16.11</v>
      </c>
      <c r="AA41">
        <v>14</v>
      </c>
      <c r="AB41">
        <v>7</v>
      </c>
    </row>
    <row r="42" spans="1:28">
      <c r="A42" t="s">
        <v>84</v>
      </c>
      <c r="B42" s="75">
        <v>124.64</v>
      </c>
      <c r="C42" s="75">
        <v>0</v>
      </c>
      <c r="D42" s="135">
        <f t="shared" si="0"/>
        <v>83</v>
      </c>
      <c r="E42" s="75"/>
      <c r="F42" s="78">
        <v>6.44</v>
      </c>
      <c r="G42" s="78">
        <v>6.44</v>
      </c>
      <c r="H42" s="78">
        <v>6.6</v>
      </c>
      <c r="I42">
        <v>70.55</v>
      </c>
      <c r="J42">
        <v>231.89</v>
      </c>
      <c r="K42">
        <v>0</v>
      </c>
      <c r="L42">
        <v>7</v>
      </c>
      <c r="M42">
        <v>14.46</v>
      </c>
      <c r="N42" s="135">
        <v>27.67</v>
      </c>
      <c r="O42" s="135">
        <v>27.67</v>
      </c>
      <c r="P42" s="135">
        <v>27.66</v>
      </c>
      <c r="Q42">
        <v>8.4499999999999993</v>
      </c>
      <c r="R42">
        <v>101.74</v>
      </c>
      <c r="S42">
        <v>7.34</v>
      </c>
      <c r="T42">
        <v>93.32</v>
      </c>
      <c r="U42">
        <v>31.11</v>
      </c>
      <c r="V42">
        <v>31.11</v>
      </c>
      <c r="W42">
        <v>115.21</v>
      </c>
      <c r="X42">
        <v>23.04</v>
      </c>
      <c r="Y42">
        <v>25.11</v>
      </c>
      <c r="Z42">
        <v>17.739999999999998</v>
      </c>
      <c r="AA42">
        <v>14</v>
      </c>
      <c r="AB42">
        <v>7</v>
      </c>
    </row>
    <row r="43" spans="1:28">
      <c r="A43" t="s">
        <v>85</v>
      </c>
      <c r="B43" s="75">
        <v>124.64</v>
      </c>
      <c r="C43" s="75">
        <v>0</v>
      </c>
      <c r="D43" s="135">
        <f t="shared" si="0"/>
        <v>83</v>
      </c>
      <c r="E43" s="75"/>
      <c r="F43" s="78">
        <v>6.82</v>
      </c>
      <c r="G43" s="78">
        <v>6.82</v>
      </c>
      <c r="H43" s="78">
        <v>6.98</v>
      </c>
      <c r="I43">
        <v>70.55</v>
      </c>
      <c r="J43">
        <v>231.89</v>
      </c>
      <c r="K43">
        <v>0</v>
      </c>
      <c r="L43">
        <v>6.69</v>
      </c>
      <c r="M43">
        <v>14.36</v>
      </c>
      <c r="N43" s="135">
        <v>27.67</v>
      </c>
      <c r="O43" s="135">
        <v>27.67</v>
      </c>
      <c r="P43" s="135">
        <v>27.66</v>
      </c>
      <c r="Q43">
        <v>8.4499999999999993</v>
      </c>
      <c r="R43">
        <v>104.13</v>
      </c>
      <c r="S43">
        <v>7.25</v>
      </c>
      <c r="T43">
        <v>93.01</v>
      </c>
      <c r="U43">
        <v>31</v>
      </c>
      <c r="V43">
        <v>31.01</v>
      </c>
      <c r="W43">
        <v>119.38</v>
      </c>
      <c r="X43">
        <v>23.87</v>
      </c>
      <c r="Y43">
        <v>25.67</v>
      </c>
      <c r="Z43">
        <v>19</v>
      </c>
      <c r="AA43">
        <v>14</v>
      </c>
      <c r="AB43">
        <v>7</v>
      </c>
    </row>
    <row r="44" spans="1:28">
      <c r="A44" t="s">
        <v>86</v>
      </c>
      <c r="B44" s="75">
        <v>124.64</v>
      </c>
      <c r="C44" s="75">
        <v>0</v>
      </c>
      <c r="D44" s="135">
        <f t="shared" si="0"/>
        <v>83</v>
      </c>
      <c r="E44" s="75"/>
      <c r="F44" s="78">
        <v>7.16</v>
      </c>
      <c r="G44" s="78">
        <v>7.16</v>
      </c>
      <c r="H44" s="78">
        <v>7.34</v>
      </c>
      <c r="I44">
        <v>70.55</v>
      </c>
      <c r="J44">
        <v>231.89</v>
      </c>
      <c r="K44">
        <v>0</v>
      </c>
      <c r="L44">
        <v>6.69</v>
      </c>
      <c r="M44">
        <v>14.23</v>
      </c>
      <c r="N44" s="135">
        <v>27.67</v>
      </c>
      <c r="O44" s="135">
        <v>27.67</v>
      </c>
      <c r="P44" s="135">
        <v>27.66</v>
      </c>
      <c r="Q44">
        <v>8.4499999999999993</v>
      </c>
      <c r="R44">
        <v>109.21</v>
      </c>
      <c r="S44">
        <v>7.25</v>
      </c>
      <c r="T44">
        <v>92.57</v>
      </c>
      <c r="U44">
        <v>30.86</v>
      </c>
      <c r="V44">
        <v>30.86</v>
      </c>
      <c r="W44">
        <v>122.71</v>
      </c>
      <c r="X44">
        <v>24.54</v>
      </c>
      <c r="Y44">
        <v>27.67</v>
      </c>
      <c r="Z44">
        <v>19.579999999999998</v>
      </c>
      <c r="AA44">
        <v>14</v>
      </c>
      <c r="AB44">
        <v>7</v>
      </c>
    </row>
    <row r="45" spans="1:28">
      <c r="A45" t="s">
        <v>87</v>
      </c>
      <c r="B45" s="75">
        <v>124.64</v>
      </c>
      <c r="C45" s="75">
        <v>0</v>
      </c>
      <c r="D45" s="135">
        <f t="shared" si="0"/>
        <v>83</v>
      </c>
      <c r="E45" s="75"/>
      <c r="F45" s="78">
        <v>7.38</v>
      </c>
      <c r="G45" s="78">
        <v>7.38</v>
      </c>
      <c r="H45" s="78">
        <v>7.57</v>
      </c>
      <c r="I45">
        <v>70.55</v>
      </c>
      <c r="J45">
        <v>231.89</v>
      </c>
      <c r="K45">
        <v>0</v>
      </c>
      <c r="L45">
        <v>7.07</v>
      </c>
      <c r="M45">
        <v>18.52</v>
      </c>
      <c r="N45" s="135">
        <v>27.67</v>
      </c>
      <c r="O45" s="135">
        <v>27.67</v>
      </c>
      <c r="P45" s="135">
        <v>27.66</v>
      </c>
      <c r="Q45">
        <v>7.99</v>
      </c>
      <c r="R45">
        <v>122.32</v>
      </c>
      <c r="S45">
        <v>7.25</v>
      </c>
      <c r="T45">
        <v>92.26</v>
      </c>
      <c r="U45">
        <v>30.75</v>
      </c>
      <c r="V45">
        <v>30.77</v>
      </c>
      <c r="W45">
        <v>105.3</v>
      </c>
      <c r="X45">
        <v>21.06</v>
      </c>
      <c r="Y45">
        <v>28.33</v>
      </c>
      <c r="Z45">
        <v>17.89</v>
      </c>
      <c r="AA45">
        <v>14</v>
      </c>
      <c r="AB45">
        <v>7</v>
      </c>
    </row>
    <row r="46" spans="1:28">
      <c r="A46" t="s">
        <v>88</v>
      </c>
      <c r="B46" s="75">
        <v>124.64</v>
      </c>
      <c r="C46" s="75">
        <v>0</v>
      </c>
      <c r="D46" s="135">
        <f t="shared" si="0"/>
        <v>83</v>
      </c>
      <c r="E46" s="75"/>
      <c r="F46" s="78">
        <v>7.6</v>
      </c>
      <c r="G46" s="78">
        <v>7.6</v>
      </c>
      <c r="H46" s="78">
        <v>7.79</v>
      </c>
      <c r="I46">
        <v>70.55</v>
      </c>
      <c r="J46">
        <v>231.89</v>
      </c>
      <c r="K46">
        <v>0</v>
      </c>
      <c r="L46">
        <v>7.07</v>
      </c>
      <c r="M46">
        <v>19.72</v>
      </c>
      <c r="N46" s="135">
        <v>27.67</v>
      </c>
      <c r="O46" s="135">
        <v>27.67</v>
      </c>
      <c r="P46" s="135">
        <v>27.66</v>
      </c>
      <c r="Q46">
        <v>7.99</v>
      </c>
      <c r="R46">
        <v>122.32</v>
      </c>
      <c r="S46">
        <v>7.25</v>
      </c>
      <c r="T46">
        <v>91.13</v>
      </c>
      <c r="U46">
        <v>30.38</v>
      </c>
      <c r="V46">
        <v>30.37</v>
      </c>
      <c r="W46">
        <v>106.88</v>
      </c>
      <c r="X46">
        <v>21.37</v>
      </c>
      <c r="Y46">
        <v>29</v>
      </c>
      <c r="Z46">
        <v>17.850000000000001</v>
      </c>
      <c r="AA46">
        <v>14</v>
      </c>
      <c r="AB46">
        <v>7</v>
      </c>
    </row>
    <row r="47" spans="1:28">
      <c r="A47" t="s">
        <v>89</v>
      </c>
      <c r="B47" s="75">
        <v>160.08000000000001</v>
      </c>
      <c r="C47" s="75">
        <v>0</v>
      </c>
      <c r="D47" s="135">
        <f t="shared" si="0"/>
        <v>83</v>
      </c>
      <c r="E47" s="75"/>
      <c r="F47" s="78">
        <v>8.25</v>
      </c>
      <c r="G47" s="78">
        <v>8.25</v>
      </c>
      <c r="H47" s="78">
        <v>8.4499999999999993</v>
      </c>
      <c r="I47">
        <v>70.55</v>
      </c>
      <c r="J47">
        <v>231.89</v>
      </c>
      <c r="K47">
        <v>0</v>
      </c>
      <c r="L47">
        <v>7.07</v>
      </c>
      <c r="M47">
        <v>21.02</v>
      </c>
      <c r="N47" s="135">
        <v>27.67</v>
      </c>
      <c r="O47" s="135">
        <v>27.67</v>
      </c>
      <c r="P47" s="135">
        <v>27.66</v>
      </c>
      <c r="Q47">
        <v>7.99</v>
      </c>
      <c r="R47">
        <v>122.32</v>
      </c>
      <c r="S47">
        <v>7.15</v>
      </c>
      <c r="T47">
        <v>90.28</v>
      </c>
      <c r="U47">
        <v>30.09</v>
      </c>
      <c r="V47">
        <v>30.1</v>
      </c>
      <c r="W47">
        <v>108.54</v>
      </c>
      <c r="X47">
        <v>21.71</v>
      </c>
      <c r="Y47">
        <v>29.82</v>
      </c>
      <c r="Z47">
        <v>17.72</v>
      </c>
      <c r="AA47">
        <v>14</v>
      </c>
      <c r="AB47">
        <v>7</v>
      </c>
    </row>
    <row r="48" spans="1:28">
      <c r="A48" t="s">
        <v>90</v>
      </c>
      <c r="B48" s="75">
        <v>160.08000000000001</v>
      </c>
      <c r="C48" s="75">
        <v>0</v>
      </c>
      <c r="D48" s="135">
        <f t="shared" si="0"/>
        <v>83</v>
      </c>
      <c r="E48" s="75"/>
      <c r="F48" s="78">
        <v>8.43</v>
      </c>
      <c r="G48" s="78">
        <v>8.43</v>
      </c>
      <c r="H48" s="78">
        <v>8.64</v>
      </c>
      <c r="I48">
        <v>70.55</v>
      </c>
      <c r="J48">
        <v>231.89</v>
      </c>
      <c r="K48">
        <v>0</v>
      </c>
      <c r="L48">
        <v>7.07</v>
      </c>
      <c r="M48">
        <v>20.27</v>
      </c>
      <c r="N48" s="135">
        <v>27.67</v>
      </c>
      <c r="O48" s="135">
        <v>27.67</v>
      </c>
      <c r="P48" s="135">
        <v>27.66</v>
      </c>
      <c r="Q48">
        <v>7.99</v>
      </c>
      <c r="R48">
        <v>122.32</v>
      </c>
      <c r="S48">
        <v>7.15</v>
      </c>
      <c r="T48">
        <v>91</v>
      </c>
      <c r="U48">
        <v>30.33</v>
      </c>
      <c r="V48">
        <v>30.33</v>
      </c>
      <c r="W48">
        <v>108.55</v>
      </c>
      <c r="X48">
        <v>21.71</v>
      </c>
      <c r="Y48">
        <v>30.33</v>
      </c>
      <c r="Z48">
        <v>17.690000000000001</v>
      </c>
      <c r="AA48">
        <v>14</v>
      </c>
      <c r="AB48">
        <v>7</v>
      </c>
    </row>
    <row r="49" spans="1:28">
      <c r="A49" t="s">
        <v>91</v>
      </c>
      <c r="B49" s="75">
        <v>160.08000000000001</v>
      </c>
      <c r="C49" s="75">
        <v>0</v>
      </c>
      <c r="D49" s="135">
        <f t="shared" si="0"/>
        <v>83</v>
      </c>
      <c r="E49" s="75"/>
      <c r="F49" s="78">
        <v>8.6999999999999993</v>
      </c>
      <c r="G49" s="78">
        <v>8.6999999999999993</v>
      </c>
      <c r="H49" s="78">
        <v>8.92</v>
      </c>
      <c r="I49">
        <v>70.55</v>
      </c>
      <c r="J49">
        <v>231.89</v>
      </c>
      <c r="K49">
        <v>0</v>
      </c>
      <c r="L49">
        <v>7.07</v>
      </c>
      <c r="M49">
        <v>22.36</v>
      </c>
      <c r="N49" s="135">
        <v>27.67</v>
      </c>
      <c r="O49" s="135">
        <v>27.67</v>
      </c>
      <c r="P49" s="135">
        <v>27.66</v>
      </c>
      <c r="Q49">
        <v>7.99</v>
      </c>
      <c r="R49">
        <v>122.32</v>
      </c>
      <c r="S49">
        <v>7.15</v>
      </c>
      <c r="T49">
        <v>91.93</v>
      </c>
      <c r="U49">
        <v>30.64</v>
      </c>
      <c r="V49">
        <v>30.65</v>
      </c>
      <c r="W49">
        <v>109.38</v>
      </c>
      <c r="X49">
        <v>21.87</v>
      </c>
      <c r="Y49">
        <v>31.96</v>
      </c>
      <c r="Z49">
        <v>17.82</v>
      </c>
      <c r="AA49">
        <v>14</v>
      </c>
      <c r="AB49">
        <v>7</v>
      </c>
    </row>
    <row r="50" spans="1:28">
      <c r="A50" t="s">
        <v>92</v>
      </c>
      <c r="B50" s="75">
        <v>160.08000000000001</v>
      </c>
      <c r="C50" s="75">
        <v>0</v>
      </c>
      <c r="D50" s="135">
        <f t="shared" si="0"/>
        <v>83</v>
      </c>
      <c r="E50" s="75"/>
      <c r="F50" s="78">
        <v>8.7899999999999991</v>
      </c>
      <c r="G50" s="78">
        <v>8.7899999999999991</v>
      </c>
      <c r="H50" s="78">
        <v>9.01</v>
      </c>
      <c r="I50">
        <v>70.55</v>
      </c>
      <c r="J50">
        <v>231.89</v>
      </c>
      <c r="K50">
        <v>0</v>
      </c>
      <c r="L50">
        <v>7.07</v>
      </c>
      <c r="M50">
        <v>23.78</v>
      </c>
      <c r="N50" s="135">
        <v>27.67</v>
      </c>
      <c r="O50" s="135">
        <v>27.67</v>
      </c>
      <c r="P50" s="135">
        <v>27.66</v>
      </c>
      <c r="Q50">
        <v>7.99</v>
      </c>
      <c r="R50">
        <v>122.32</v>
      </c>
      <c r="S50">
        <v>7.15</v>
      </c>
      <c r="T50">
        <v>92.43</v>
      </c>
      <c r="U50">
        <v>30.81</v>
      </c>
      <c r="V50">
        <v>30.82</v>
      </c>
      <c r="W50">
        <v>110.21</v>
      </c>
      <c r="X50">
        <v>22.04</v>
      </c>
      <c r="Y50">
        <v>33.36</v>
      </c>
      <c r="Z50">
        <v>17.84</v>
      </c>
      <c r="AA50">
        <v>15.33</v>
      </c>
      <c r="AB50">
        <v>7.67</v>
      </c>
    </row>
    <row r="51" spans="1:28">
      <c r="A51" t="s">
        <v>93</v>
      </c>
      <c r="B51" s="75">
        <v>145.59</v>
      </c>
      <c r="C51" s="75">
        <v>0</v>
      </c>
      <c r="D51" s="135">
        <f t="shared" si="0"/>
        <v>83</v>
      </c>
      <c r="E51" s="75"/>
      <c r="F51" s="78">
        <v>8.83</v>
      </c>
      <c r="G51" s="78">
        <v>8.83</v>
      </c>
      <c r="H51" s="78">
        <v>9.0500000000000007</v>
      </c>
      <c r="I51">
        <v>70.55</v>
      </c>
      <c r="J51">
        <v>231.89</v>
      </c>
      <c r="K51">
        <v>0</v>
      </c>
      <c r="L51">
        <v>7.07</v>
      </c>
      <c r="M51">
        <v>28.01</v>
      </c>
      <c r="N51" s="135">
        <v>27.67</v>
      </c>
      <c r="O51" s="135">
        <v>27.67</v>
      </c>
      <c r="P51" s="135">
        <v>27.66</v>
      </c>
      <c r="Q51">
        <v>7.84</v>
      </c>
      <c r="R51">
        <v>122.32</v>
      </c>
      <c r="S51">
        <v>6.97</v>
      </c>
      <c r="T51">
        <v>92.94</v>
      </c>
      <c r="U51">
        <v>30.98</v>
      </c>
      <c r="V51">
        <v>30.97</v>
      </c>
      <c r="W51">
        <v>139.32</v>
      </c>
      <c r="X51">
        <v>27.86</v>
      </c>
      <c r="Y51">
        <v>34.49</v>
      </c>
      <c r="Z51">
        <v>17.760000000000002</v>
      </c>
      <c r="AA51">
        <v>16</v>
      </c>
      <c r="AB51">
        <v>8</v>
      </c>
    </row>
    <row r="52" spans="1:28">
      <c r="A52" t="s">
        <v>94</v>
      </c>
      <c r="B52" s="75">
        <v>145.59</v>
      </c>
      <c r="C52" s="75">
        <v>0</v>
      </c>
      <c r="D52" s="135">
        <f t="shared" si="0"/>
        <v>83</v>
      </c>
      <c r="E52" s="75"/>
      <c r="F52" s="78">
        <v>10.63</v>
      </c>
      <c r="G52" s="78">
        <v>10.63</v>
      </c>
      <c r="H52" s="78">
        <v>10.9</v>
      </c>
      <c r="I52">
        <v>70.55</v>
      </c>
      <c r="J52">
        <v>231.89</v>
      </c>
      <c r="K52">
        <v>0</v>
      </c>
      <c r="L52">
        <v>7.07</v>
      </c>
      <c r="M52">
        <v>29.38</v>
      </c>
      <c r="N52" s="135">
        <v>27.67</v>
      </c>
      <c r="O52" s="135">
        <v>27.67</v>
      </c>
      <c r="P52" s="135">
        <v>27.66</v>
      </c>
      <c r="Q52">
        <v>7.84</v>
      </c>
      <c r="R52">
        <v>122.32</v>
      </c>
      <c r="S52">
        <v>6.97</v>
      </c>
      <c r="T52">
        <v>109.78</v>
      </c>
      <c r="U52">
        <v>36.590000000000003</v>
      </c>
      <c r="V52">
        <v>36.590000000000003</v>
      </c>
      <c r="W52">
        <v>142.71</v>
      </c>
      <c r="X52">
        <v>28.54</v>
      </c>
      <c r="Y52">
        <v>34.380000000000003</v>
      </c>
      <c r="Z52">
        <v>22.14</v>
      </c>
      <c r="AA52">
        <v>16.670000000000002</v>
      </c>
      <c r="AB52">
        <v>8.33</v>
      </c>
    </row>
    <row r="53" spans="1:28">
      <c r="A53" t="s">
        <v>95</v>
      </c>
      <c r="B53" s="75">
        <v>215.38</v>
      </c>
      <c r="C53" s="75">
        <v>0</v>
      </c>
      <c r="D53" s="135">
        <f t="shared" si="0"/>
        <v>83</v>
      </c>
      <c r="E53" s="75"/>
      <c r="F53" s="78">
        <v>10.66</v>
      </c>
      <c r="G53" s="78">
        <v>10.66</v>
      </c>
      <c r="H53" s="78">
        <v>10.92</v>
      </c>
      <c r="I53">
        <v>70.55</v>
      </c>
      <c r="J53">
        <v>231.89</v>
      </c>
      <c r="K53">
        <v>0</v>
      </c>
      <c r="L53">
        <v>7.07</v>
      </c>
      <c r="M53">
        <v>30.85</v>
      </c>
      <c r="N53" s="135">
        <v>27.67</v>
      </c>
      <c r="O53" s="135">
        <v>27.67</v>
      </c>
      <c r="P53" s="135">
        <v>27.66</v>
      </c>
      <c r="Q53">
        <v>7.84</v>
      </c>
      <c r="R53">
        <v>122.32</v>
      </c>
      <c r="S53">
        <v>6.97</v>
      </c>
      <c r="T53">
        <v>109.47</v>
      </c>
      <c r="U53">
        <v>36.49</v>
      </c>
      <c r="V53">
        <v>36.5</v>
      </c>
      <c r="W53">
        <v>146.41</v>
      </c>
      <c r="X53">
        <v>29.28</v>
      </c>
      <c r="Y53">
        <v>34.26</v>
      </c>
      <c r="Z53">
        <v>21.24</v>
      </c>
      <c r="AA53">
        <v>17.329999999999998</v>
      </c>
      <c r="AB53">
        <v>8.67</v>
      </c>
    </row>
    <row r="54" spans="1:28">
      <c r="A54" t="s">
        <v>96</v>
      </c>
      <c r="B54" s="75">
        <v>215.38</v>
      </c>
      <c r="C54" s="75">
        <v>0</v>
      </c>
      <c r="D54" s="135">
        <f t="shared" si="0"/>
        <v>83</v>
      </c>
      <c r="E54" s="75"/>
      <c r="F54" s="78">
        <v>10.6</v>
      </c>
      <c r="G54" s="78">
        <v>10.6</v>
      </c>
      <c r="H54" s="78">
        <v>10.86</v>
      </c>
      <c r="I54">
        <v>70.55</v>
      </c>
      <c r="J54">
        <v>231.89</v>
      </c>
      <c r="K54">
        <v>0</v>
      </c>
      <c r="L54">
        <v>7.07</v>
      </c>
      <c r="M54">
        <v>31.42</v>
      </c>
      <c r="N54" s="135">
        <v>27.67</v>
      </c>
      <c r="O54" s="135">
        <v>27.67</v>
      </c>
      <c r="P54" s="135">
        <v>27.66</v>
      </c>
      <c r="Q54">
        <v>7.84</v>
      </c>
      <c r="R54">
        <v>122.32</v>
      </c>
      <c r="S54">
        <v>6.97</v>
      </c>
      <c r="T54">
        <v>109.58</v>
      </c>
      <c r="U54">
        <v>36.53</v>
      </c>
      <c r="V54">
        <v>36.520000000000003</v>
      </c>
      <c r="W54">
        <v>146.04</v>
      </c>
      <c r="X54">
        <v>29.21</v>
      </c>
      <c r="Y54">
        <v>54.94</v>
      </c>
      <c r="Z54">
        <v>20.13</v>
      </c>
      <c r="AA54">
        <v>18</v>
      </c>
      <c r="AB54">
        <v>9</v>
      </c>
    </row>
    <row r="55" spans="1:28">
      <c r="A55" t="s">
        <v>97</v>
      </c>
      <c r="B55" s="75">
        <v>178.82</v>
      </c>
      <c r="C55" s="75">
        <v>0</v>
      </c>
      <c r="D55" s="135">
        <f t="shared" si="0"/>
        <v>83</v>
      </c>
      <c r="E55" s="75"/>
      <c r="F55" s="78">
        <v>10.52</v>
      </c>
      <c r="G55" s="78">
        <v>10.52</v>
      </c>
      <c r="H55" s="78">
        <v>10.79</v>
      </c>
      <c r="I55">
        <v>70.55</v>
      </c>
      <c r="J55">
        <v>231.89</v>
      </c>
      <c r="K55">
        <v>0</v>
      </c>
      <c r="L55">
        <v>7.23</v>
      </c>
      <c r="M55">
        <v>33.5</v>
      </c>
      <c r="N55" s="135">
        <v>27.67</v>
      </c>
      <c r="O55" s="135">
        <v>27.67</v>
      </c>
      <c r="P55" s="135">
        <v>27.66</v>
      </c>
      <c r="Q55">
        <v>7.84</v>
      </c>
      <c r="R55">
        <v>122.32</v>
      </c>
      <c r="S55">
        <v>6.5</v>
      </c>
      <c r="T55">
        <v>109.45</v>
      </c>
      <c r="U55">
        <v>36.479999999999997</v>
      </c>
      <c r="V55">
        <v>36.49</v>
      </c>
      <c r="W55">
        <v>146.04</v>
      </c>
      <c r="X55">
        <v>29.21</v>
      </c>
      <c r="Y55">
        <v>54.5</v>
      </c>
      <c r="Z55">
        <v>19.09</v>
      </c>
      <c r="AA55">
        <v>18.670000000000002</v>
      </c>
      <c r="AB55">
        <v>9.33</v>
      </c>
    </row>
    <row r="56" spans="1:28">
      <c r="A56" t="s">
        <v>98</v>
      </c>
      <c r="B56" s="75">
        <v>178.82</v>
      </c>
      <c r="C56" s="75">
        <v>0</v>
      </c>
      <c r="D56" s="135">
        <f t="shared" si="0"/>
        <v>83</v>
      </c>
      <c r="E56" s="75"/>
      <c r="F56" s="78">
        <v>10.38</v>
      </c>
      <c r="G56" s="78">
        <v>10.38</v>
      </c>
      <c r="H56" s="78">
        <v>10.64</v>
      </c>
      <c r="I56">
        <v>70.55</v>
      </c>
      <c r="J56">
        <v>231.89</v>
      </c>
      <c r="K56">
        <v>0</v>
      </c>
      <c r="L56">
        <v>7.23</v>
      </c>
      <c r="M56">
        <v>36.700000000000003</v>
      </c>
      <c r="N56" s="135">
        <v>27.67</v>
      </c>
      <c r="O56" s="135">
        <v>27.67</v>
      </c>
      <c r="P56" s="135">
        <v>27.66</v>
      </c>
      <c r="Q56">
        <v>7.84</v>
      </c>
      <c r="R56">
        <v>122.32</v>
      </c>
      <c r="S56">
        <v>6.5</v>
      </c>
      <c r="T56">
        <v>109.74</v>
      </c>
      <c r="U56">
        <v>36.58</v>
      </c>
      <c r="V56">
        <v>36.57</v>
      </c>
      <c r="W56">
        <v>146.04</v>
      </c>
      <c r="X56">
        <v>29.21</v>
      </c>
      <c r="Y56">
        <v>54.11</v>
      </c>
      <c r="Z56">
        <v>18.309999999999999</v>
      </c>
      <c r="AA56">
        <v>32</v>
      </c>
      <c r="AB56">
        <v>16</v>
      </c>
    </row>
    <row r="57" spans="1:28">
      <c r="A57" t="s">
        <v>99</v>
      </c>
      <c r="B57" s="75">
        <v>178.82</v>
      </c>
      <c r="C57" s="75">
        <v>0</v>
      </c>
      <c r="D57" s="135">
        <f t="shared" si="0"/>
        <v>83</v>
      </c>
      <c r="E57" s="75"/>
      <c r="F57" s="78">
        <v>10.28</v>
      </c>
      <c r="G57" s="78">
        <v>10.28</v>
      </c>
      <c r="H57" s="78">
        <v>10.52</v>
      </c>
      <c r="I57">
        <v>70.55</v>
      </c>
      <c r="J57">
        <v>231.89</v>
      </c>
      <c r="K57">
        <v>0</v>
      </c>
      <c r="L57">
        <v>7.23</v>
      </c>
      <c r="M57">
        <v>28.14</v>
      </c>
      <c r="N57" s="135">
        <v>27.67</v>
      </c>
      <c r="O57" s="135">
        <v>27.67</v>
      </c>
      <c r="P57" s="135">
        <v>27.66</v>
      </c>
      <c r="Q57">
        <v>7.84</v>
      </c>
      <c r="R57">
        <v>102.49</v>
      </c>
      <c r="S57">
        <v>6.5</v>
      </c>
      <c r="T57">
        <v>110.28</v>
      </c>
      <c r="U57">
        <v>36.76</v>
      </c>
      <c r="V57">
        <v>36.76</v>
      </c>
      <c r="W57">
        <v>123.54</v>
      </c>
      <c r="X57">
        <v>24.71</v>
      </c>
      <c r="Y57">
        <v>53.78</v>
      </c>
      <c r="Z57">
        <v>17.47</v>
      </c>
      <c r="AA57">
        <v>33.33</v>
      </c>
      <c r="AB57">
        <v>16.670000000000002</v>
      </c>
    </row>
    <row r="58" spans="1:28">
      <c r="A58" t="s">
        <v>100</v>
      </c>
      <c r="B58" s="75">
        <v>178.82</v>
      </c>
      <c r="C58" s="75">
        <v>0</v>
      </c>
      <c r="D58" s="135">
        <f t="shared" si="0"/>
        <v>83</v>
      </c>
      <c r="E58" s="75"/>
      <c r="F58" s="78">
        <v>10.220000000000001</v>
      </c>
      <c r="G58" s="78">
        <v>10.220000000000001</v>
      </c>
      <c r="H58" s="78">
        <v>10.46</v>
      </c>
      <c r="I58">
        <v>70.55</v>
      </c>
      <c r="J58">
        <v>193.24</v>
      </c>
      <c r="K58">
        <v>0</v>
      </c>
      <c r="L58">
        <v>7.23</v>
      </c>
      <c r="M58">
        <v>28.54</v>
      </c>
      <c r="N58" s="135">
        <v>27.67</v>
      </c>
      <c r="O58" s="135">
        <v>27.67</v>
      </c>
      <c r="P58" s="135">
        <v>27.66</v>
      </c>
      <c r="Q58">
        <v>7.84</v>
      </c>
      <c r="R58">
        <v>99.46</v>
      </c>
      <c r="S58">
        <v>6.5</v>
      </c>
      <c r="T58">
        <v>112.28</v>
      </c>
      <c r="U58">
        <v>37.42</v>
      </c>
      <c r="V58">
        <v>37.43</v>
      </c>
      <c r="W58">
        <v>121.88</v>
      </c>
      <c r="X58">
        <v>24.37</v>
      </c>
      <c r="Y58">
        <v>53.54</v>
      </c>
      <c r="Z58">
        <v>16.59</v>
      </c>
      <c r="AA58">
        <v>34.67</v>
      </c>
      <c r="AB58">
        <v>17.329999999999998</v>
      </c>
    </row>
    <row r="59" spans="1:28">
      <c r="A59" t="s">
        <v>101</v>
      </c>
      <c r="B59" s="75">
        <v>178.82</v>
      </c>
      <c r="C59" s="75">
        <v>0</v>
      </c>
      <c r="D59" s="135">
        <f t="shared" si="0"/>
        <v>83</v>
      </c>
      <c r="E59" s="75"/>
      <c r="F59" s="78">
        <v>9.7899999999999991</v>
      </c>
      <c r="G59" s="78">
        <v>9.7899999999999991</v>
      </c>
      <c r="H59" s="78">
        <v>10.029999999999999</v>
      </c>
      <c r="I59">
        <v>70.55</v>
      </c>
      <c r="J59">
        <v>231.89</v>
      </c>
      <c r="K59">
        <v>0</v>
      </c>
      <c r="L59">
        <v>7.23</v>
      </c>
      <c r="M59">
        <v>28.9</v>
      </c>
      <c r="N59" s="135">
        <v>27.67</v>
      </c>
      <c r="O59" s="135">
        <v>27.67</v>
      </c>
      <c r="P59" s="135">
        <v>27.66</v>
      </c>
      <c r="Q59">
        <v>7.99</v>
      </c>
      <c r="R59">
        <v>95.68</v>
      </c>
      <c r="S59">
        <v>6.6</v>
      </c>
      <c r="T59">
        <v>112.78</v>
      </c>
      <c r="U59">
        <v>37.590000000000003</v>
      </c>
      <c r="V59">
        <v>37.6</v>
      </c>
      <c r="W59">
        <v>120.21</v>
      </c>
      <c r="X59">
        <v>24.04</v>
      </c>
      <c r="Y59">
        <v>58.29</v>
      </c>
      <c r="Z59">
        <v>15.68</v>
      </c>
      <c r="AA59">
        <v>36</v>
      </c>
      <c r="AB59">
        <v>18</v>
      </c>
    </row>
    <row r="60" spans="1:28">
      <c r="A60" t="s">
        <v>102</v>
      </c>
      <c r="B60" s="75">
        <v>215.38</v>
      </c>
      <c r="C60" s="75">
        <v>0</v>
      </c>
      <c r="D60" s="135">
        <f t="shared" si="0"/>
        <v>83</v>
      </c>
      <c r="E60" s="75"/>
      <c r="F60" s="78">
        <v>9.5</v>
      </c>
      <c r="G60" s="78">
        <v>9.5</v>
      </c>
      <c r="H60" s="78">
        <v>9.74</v>
      </c>
      <c r="I60">
        <v>70.55</v>
      </c>
      <c r="J60">
        <v>271.74</v>
      </c>
      <c r="K60">
        <v>0</v>
      </c>
      <c r="L60">
        <v>7.23</v>
      </c>
      <c r="M60">
        <v>29.34</v>
      </c>
      <c r="N60" s="135">
        <v>27.67</v>
      </c>
      <c r="O60" s="135">
        <v>27.67</v>
      </c>
      <c r="P60" s="135">
        <v>27.66</v>
      </c>
      <c r="Q60">
        <v>7.99</v>
      </c>
      <c r="R60">
        <v>92.75</v>
      </c>
      <c r="S60">
        <v>6.6</v>
      </c>
      <c r="T60">
        <v>113.26</v>
      </c>
      <c r="U60">
        <v>37.76</v>
      </c>
      <c r="V60">
        <v>37.75</v>
      </c>
      <c r="W60">
        <v>119.38</v>
      </c>
      <c r="X60">
        <v>23.87</v>
      </c>
      <c r="Y60">
        <v>57.74</v>
      </c>
      <c r="Z60">
        <v>14.75</v>
      </c>
      <c r="AA60">
        <v>37.340000000000003</v>
      </c>
      <c r="AB60">
        <v>18.66</v>
      </c>
    </row>
    <row r="61" spans="1:28">
      <c r="A61" t="s">
        <v>103</v>
      </c>
      <c r="B61" s="75">
        <v>215.38</v>
      </c>
      <c r="C61" s="75">
        <v>0</v>
      </c>
      <c r="D61" s="135">
        <f t="shared" si="0"/>
        <v>83</v>
      </c>
      <c r="E61" s="75"/>
      <c r="F61" s="78">
        <v>9.1300000000000008</v>
      </c>
      <c r="G61" s="78">
        <v>9.1300000000000008</v>
      </c>
      <c r="H61" s="78">
        <v>9.35</v>
      </c>
      <c r="I61">
        <v>116.06</v>
      </c>
      <c r="J61">
        <v>271.74</v>
      </c>
      <c r="K61">
        <v>0</v>
      </c>
      <c r="L61">
        <v>7.23</v>
      </c>
      <c r="M61">
        <v>30.14</v>
      </c>
      <c r="N61" s="135">
        <v>27.67</v>
      </c>
      <c r="O61" s="135">
        <v>27.67</v>
      </c>
      <c r="P61" s="135">
        <v>27.66</v>
      </c>
      <c r="Q61">
        <v>9.4499999999999993</v>
      </c>
      <c r="R61">
        <v>90.17</v>
      </c>
      <c r="S61">
        <v>6.6</v>
      </c>
      <c r="T61">
        <v>113.93</v>
      </c>
      <c r="U61">
        <v>37.979999999999997</v>
      </c>
      <c r="V61">
        <v>37.97</v>
      </c>
      <c r="W61">
        <v>118.54</v>
      </c>
      <c r="X61">
        <v>23.71</v>
      </c>
      <c r="Y61">
        <v>35.549999999999997</v>
      </c>
      <c r="Z61">
        <v>13.78</v>
      </c>
      <c r="AA61">
        <v>38.67</v>
      </c>
      <c r="AB61">
        <v>19.329999999999998</v>
      </c>
    </row>
    <row r="62" spans="1:28">
      <c r="A62" t="s">
        <v>104</v>
      </c>
      <c r="B62" s="75">
        <v>215.38</v>
      </c>
      <c r="C62" s="75">
        <v>0</v>
      </c>
      <c r="D62" s="135">
        <f t="shared" si="0"/>
        <v>83</v>
      </c>
      <c r="E62" s="75"/>
      <c r="F62" s="78">
        <v>8.82</v>
      </c>
      <c r="G62" s="78">
        <v>8.82</v>
      </c>
      <c r="H62" s="78">
        <v>9.0299999999999994</v>
      </c>
      <c r="I62">
        <v>116.06</v>
      </c>
      <c r="J62">
        <v>271.74</v>
      </c>
      <c r="K62">
        <v>0</v>
      </c>
      <c r="L62">
        <v>7.23</v>
      </c>
      <c r="M62">
        <v>31.64</v>
      </c>
      <c r="N62" s="135">
        <v>27.67</v>
      </c>
      <c r="O62" s="135">
        <v>27.67</v>
      </c>
      <c r="P62" s="135">
        <v>27.66</v>
      </c>
      <c r="Q62">
        <v>9.4499999999999993</v>
      </c>
      <c r="R62">
        <v>85.04</v>
      </c>
      <c r="S62">
        <v>6.6</v>
      </c>
      <c r="T62">
        <v>114.08</v>
      </c>
      <c r="U62">
        <v>38.03</v>
      </c>
      <c r="V62">
        <v>38.03</v>
      </c>
      <c r="W62">
        <v>117.71</v>
      </c>
      <c r="X62">
        <v>23.54</v>
      </c>
      <c r="Y62">
        <v>34.479999999999997</v>
      </c>
      <c r="Z62">
        <v>12.8</v>
      </c>
      <c r="AA62">
        <v>83.34</v>
      </c>
      <c r="AB62">
        <v>41.66</v>
      </c>
    </row>
    <row r="63" spans="1:28">
      <c r="A63" t="s">
        <v>105</v>
      </c>
      <c r="B63" s="75">
        <v>215.38</v>
      </c>
      <c r="C63" s="75">
        <v>0</v>
      </c>
      <c r="D63" s="135">
        <f t="shared" si="0"/>
        <v>83</v>
      </c>
      <c r="E63" s="75"/>
      <c r="F63" s="78">
        <v>8.4700000000000006</v>
      </c>
      <c r="G63" s="78">
        <v>8.4700000000000006</v>
      </c>
      <c r="H63" s="78">
        <v>8.68</v>
      </c>
      <c r="I63">
        <v>116.06</v>
      </c>
      <c r="J63">
        <v>271.74</v>
      </c>
      <c r="K63">
        <v>0</v>
      </c>
      <c r="L63">
        <v>7.46</v>
      </c>
      <c r="M63">
        <v>33.409999999999997</v>
      </c>
      <c r="N63" s="135">
        <v>27.67</v>
      </c>
      <c r="O63" s="135">
        <v>27.67</v>
      </c>
      <c r="P63" s="135">
        <v>27.66</v>
      </c>
      <c r="Q63">
        <v>9.68</v>
      </c>
      <c r="R63">
        <v>83.08</v>
      </c>
      <c r="S63">
        <v>6.88</v>
      </c>
      <c r="T63">
        <v>115.09</v>
      </c>
      <c r="U63">
        <v>38.36</v>
      </c>
      <c r="V63">
        <v>38.369999999999997</v>
      </c>
      <c r="W63">
        <v>115.21</v>
      </c>
      <c r="X63">
        <v>23.04</v>
      </c>
      <c r="Y63">
        <v>32.26</v>
      </c>
      <c r="Z63">
        <v>11.92</v>
      </c>
      <c r="AA63">
        <v>80</v>
      </c>
      <c r="AB63">
        <v>40</v>
      </c>
    </row>
    <row r="64" spans="1:28">
      <c r="A64" t="s">
        <v>106</v>
      </c>
      <c r="B64" s="75">
        <v>215.38</v>
      </c>
      <c r="C64" s="75">
        <v>0</v>
      </c>
      <c r="D64" s="135">
        <f t="shared" si="0"/>
        <v>83</v>
      </c>
      <c r="E64" s="75"/>
      <c r="F64" s="78">
        <v>5.63</v>
      </c>
      <c r="G64" s="78">
        <v>5.63</v>
      </c>
      <c r="H64" s="78">
        <v>5.76</v>
      </c>
      <c r="I64">
        <v>116.06</v>
      </c>
      <c r="J64">
        <v>271.74</v>
      </c>
      <c r="K64">
        <v>0</v>
      </c>
      <c r="L64">
        <v>7.46</v>
      </c>
      <c r="M64">
        <v>35.229999999999997</v>
      </c>
      <c r="N64" s="135">
        <v>27.67</v>
      </c>
      <c r="O64" s="135">
        <v>27.67</v>
      </c>
      <c r="P64" s="135">
        <v>27.66</v>
      </c>
      <c r="Q64">
        <v>9.68</v>
      </c>
      <c r="R64">
        <v>80.14</v>
      </c>
      <c r="S64">
        <v>6.88</v>
      </c>
      <c r="T64">
        <v>114.81</v>
      </c>
      <c r="U64">
        <v>38.270000000000003</v>
      </c>
      <c r="V64">
        <v>38.26</v>
      </c>
      <c r="W64">
        <v>112.71</v>
      </c>
      <c r="X64">
        <v>22.54</v>
      </c>
      <c r="Y64">
        <v>30.5</v>
      </c>
      <c r="Z64">
        <v>11.1</v>
      </c>
      <c r="AA64">
        <v>76.67</v>
      </c>
      <c r="AB64">
        <v>38.33</v>
      </c>
    </row>
    <row r="65" spans="1:28">
      <c r="A65" t="s">
        <v>107</v>
      </c>
      <c r="B65" s="75">
        <v>215.38</v>
      </c>
      <c r="C65" s="75">
        <v>0</v>
      </c>
      <c r="D65" s="135">
        <f t="shared" si="0"/>
        <v>83</v>
      </c>
      <c r="E65" s="75"/>
      <c r="F65" s="78">
        <v>5.36</v>
      </c>
      <c r="G65" s="78">
        <v>5.36</v>
      </c>
      <c r="H65" s="78">
        <v>5.48</v>
      </c>
      <c r="I65">
        <v>116.06</v>
      </c>
      <c r="J65">
        <v>271.74</v>
      </c>
      <c r="K65">
        <v>0</v>
      </c>
      <c r="L65">
        <v>8.16</v>
      </c>
      <c r="M65">
        <v>41.24</v>
      </c>
      <c r="N65" s="135">
        <v>27.67</v>
      </c>
      <c r="O65" s="135">
        <v>27.67</v>
      </c>
      <c r="P65" s="135">
        <v>27.66</v>
      </c>
      <c r="Q65">
        <v>9.68</v>
      </c>
      <c r="R65">
        <v>71.239999999999995</v>
      </c>
      <c r="S65">
        <v>6.88</v>
      </c>
      <c r="T65">
        <v>114.85</v>
      </c>
      <c r="U65">
        <v>38.28</v>
      </c>
      <c r="V65">
        <v>38.29</v>
      </c>
      <c r="W65">
        <v>109.73</v>
      </c>
      <c r="X65">
        <v>21.95</v>
      </c>
      <c r="Y65">
        <v>28.74</v>
      </c>
      <c r="Z65">
        <v>10.28</v>
      </c>
      <c r="AA65">
        <v>73.34</v>
      </c>
      <c r="AB65">
        <v>36.659999999999997</v>
      </c>
    </row>
    <row r="66" spans="1:28">
      <c r="A66" t="s">
        <v>108</v>
      </c>
      <c r="B66" s="75">
        <v>215.38</v>
      </c>
      <c r="C66" s="75">
        <v>0</v>
      </c>
      <c r="D66" s="135">
        <f t="shared" si="0"/>
        <v>83</v>
      </c>
      <c r="E66" s="75"/>
      <c r="F66" s="78">
        <v>4.9800000000000004</v>
      </c>
      <c r="G66" s="78">
        <v>4.9800000000000004</v>
      </c>
      <c r="H66" s="78">
        <v>5.1100000000000003</v>
      </c>
      <c r="I66">
        <v>116.06</v>
      </c>
      <c r="J66">
        <v>231.89</v>
      </c>
      <c r="K66">
        <v>0</v>
      </c>
      <c r="L66">
        <v>8.16</v>
      </c>
      <c r="M66">
        <v>41.59</v>
      </c>
      <c r="N66" s="135">
        <v>27.67</v>
      </c>
      <c r="O66" s="135">
        <v>27.67</v>
      </c>
      <c r="P66" s="135">
        <v>27.66</v>
      </c>
      <c r="Q66">
        <v>9.68</v>
      </c>
      <c r="R66">
        <v>65.78</v>
      </c>
      <c r="S66">
        <v>6.88</v>
      </c>
      <c r="T66">
        <v>115.12</v>
      </c>
      <c r="U66">
        <v>38.380000000000003</v>
      </c>
      <c r="V66">
        <v>38.369999999999997</v>
      </c>
      <c r="W66">
        <v>100.94</v>
      </c>
      <c r="X66">
        <v>20.190000000000001</v>
      </c>
      <c r="Y66">
        <v>26.79</v>
      </c>
      <c r="Z66">
        <v>9.44</v>
      </c>
      <c r="AA66">
        <v>70</v>
      </c>
      <c r="AB66">
        <v>35</v>
      </c>
    </row>
    <row r="67" spans="1:28">
      <c r="A67" t="s">
        <v>109</v>
      </c>
      <c r="B67" s="75">
        <v>215.38</v>
      </c>
      <c r="C67" s="75">
        <v>0</v>
      </c>
      <c r="D67" s="135">
        <f t="shared" si="0"/>
        <v>83</v>
      </c>
      <c r="E67" s="75"/>
      <c r="F67" s="78">
        <v>4.79</v>
      </c>
      <c r="G67" s="78">
        <v>4.79</v>
      </c>
      <c r="H67" s="78">
        <v>4.9000000000000004</v>
      </c>
      <c r="I67">
        <v>116.06</v>
      </c>
      <c r="J67">
        <v>271.74</v>
      </c>
      <c r="K67">
        <v>0</v>
      </c>
      <c r="L67">
        <v>8.16</v>
      </c>
      <c r="M67">
        <v>41.77</v>
      </c>
      <c r="N67" s="135">
        <v>27.67</v>
      </c>
      <c r="O67" s="135">
        <v>27.67</v>
      </c>
      <c r="P67" s="135">
        <v>27.66</v>
      </c>
      <c r="Q67">
        <v>10.15</v>
      </c>
      <c r="R67">
        <v>57.61</v>
      </c>
      <c r="S67">
        <v>7.25</v>
      </c>
      <c r="T67">
        <v>114.8</v>
      </c>
      <c r="U67">
        <v>38.270000000000003</v>
      </c>
      <c r="V67">
        <v>38.26</v>
      </c>
      <c r="W67">
        <v>97.71</v>
      </c>
      <c r="X67">
        <v>19.54</v>
      </c>
      <c r="Y67">
        <v>24.99</v>
      </c>
      <c r="Z67">
        <v>8.69</v>
      </c>
      <c r="AA67">
        <v>33.33</v>
      </c>
      <c r="AB67">
        <v>16.670000000000002</v>
      </c>
    </row>
    <row r="68" spans="1:28">
      <c r="A68" t="s">
        <v>110</v>
      </c>
      <c r="B68" s="75">
        <v>215.38</v>
      </c>
      <c r="C68" s="75">
        <v>0</v>
      </c>
      <c r="D68" s="135">
        <f t="shared" ref="D68:D98" si="1">N68+O68+P68</f>
        <v>83</v>
      </c>
      <c r="E68" s="75"/>
      <c r="F68" s="78">
        <v>4.3499999999999996</v>
      </c>
      <c r="G68" s="78">
        <v>4.3499999999999996</v>
      </c>
      <c r="H68" s="78">
        <v>4.46</v>
      </c>
      <c r="I68">
        <v>116.06</v>
      </c>
      <c r="J68">
        <v>271.74</v>
      </c>
      <c r="K68">
        <v>0</v>
      </c>
      <c r="L68">
        <v>8.16</v>
      </c>
      <c r="M68">
        <v>42.06</v>
      </c>
      <c r="N68" s="135">
        <v>27.67</v>
      </c>
      <c r="O68" s="135">
        <v>27.67</v>
      </c>
      <c r="P68" s="135">
        <v>27.66</v>
      </c>
      <c r="Q68">
        <v>10.15</v>
      </c>
      <c r="R68">
        <v>56.55</v>
      </c>
      <c r="S68">
        <v>7.25</v>
      </c>
      <c r="T68">
        <v>114.79</v>
      </c>
      <c r="U68">
        <v>38.26</v>
      </c>
      <c r="V68">
        <v>38.26</v>
      </c>
      <c r="W68">
        <v>92.71</v>
      </c>
      <c r="X68">
        <v>18.54</v>
      </c>
      <c r="Y68">
        <v>22.86</v>
      </c>
      <c r="Z68">
        <v>8</v>
      </c>
      <c r="AA68">
        <v>30</v>
      </c>
      <c r="AB68">
        <v>15</v>
      </c>
    </row>
    <row r="69" spans="1:28">
      <c r="A69" t="s">
        <v>111</v>
      </c>
      <c r="B69" s="75">
        <v>215.38</v>
      </c>
      <c r="C69" s="75">
        <v>0</v>
      </c>
      <c r="D69" s="135">
        <f t="shared" si="1"/>
        <v>62.379999999999995</v>
      </c>
      <c r="E69" s="75"/>
      <c r="F69" s="78">
        <v>3.9</v>
      </c>
      <c r="G69" s="78">
        <v>3.9</v>
      </c>
      <c r="H69" s="78">
        <v>4</v>
      </c>
      <c r="I69">
        <v>116.06</v>
      </c>
      <c r="J69">
        <v>271.74</v>
      </c>
      <c r="K69">
        <v>0</v>
      </c>
      <c r="L69">
        <v>8.16</v>
      </c>
      <c r="M69">
        <v>42.28</v>
      </c>
      <c r="N69" s="135">
        <v>20.79</v>
      </c>
      <c r="O69" s="135">
        <v>20.79</v>
      </c>
      <c r="P69" s="135">
        <v>20.8</v>
      </c>
      <c r="Q69">
        <v>10.15</v>
      </c>
      <c r="R69">
        <v>43.99</v>
      </c>
      <c r="S69">
        <v>7.25</v>
      </c>
      <c r="T69">
        <v>115.08</v>
      </c>
      <c r="U69">
        <v>38.36</v>
      </c>
      <c r="V69">
        <v>38.36</v>
      </c>
      <c r="W69">
        <v>87.71</v>
      </c>
      <c r="X69">
        <v>17.54</v>
      </c>
      <c r="Y69">
        <v>17.350000000000001</v>
      </c>
      <c r="Z69">
        <v>7.3</v>
      </c>
      <c r="AA69">
        <v>26.67</v>
      </c>
      <c r="AB69">
        <v>13.33</v>
      </c>
    </row>
    <row r="70" spans="1:28">
      <c r="A70" t="s">
        <v>112</v>
      </c>
      <c r="B70" s="75">
        <v>215.38</v>
      </c>
      <c r="C70" s="75">
        <v>0</v>
      </c>
      <c r="D70" s="135">
        <f t="shared" si="1"/>
        <v>43.769999999999996</v>
      </c>
      <c r="E70" s="75"/>
      <c r="F70" s="78">
        <v>3.44</v>
      </c>
      <c r="G70" s="78">
        <v>3.44</v>
      </c>
      <c r="H70" s="78">
        <v>3.52</v>
      </c>
      <c r="I70">
        <v>116.06</v>
      </c>
      <c r="J70">
        <v>271.74</v>
      </c>
      <c r="K70">
        <v>0</v>
      </c>
      <c r="L70">
        <v>8.16</v>
      </c>
      <c r="M70">
        <v>42.49</v>
      </c>
      <c r="N70" s="135">
        <v>14.59</v>
      </c>
      <c r="O70" s="135">
        <v>14.59</v>
      </c>
      <c r="P70" s="135">
        <v>14.59</v>
      </c>
      <c r="Q70">
        <v>10.15</v>
      </c>
      <c r="R70">
        <v>35.21</v>
      </c>
      <c r="S70">
        <v>7.25</v>
      </c>
      <c r="T70">
        <v>115.01</v>
      </c>
      <c r="U70">
        <v>38.340000000000003</v>
      </c>
      <c r="V70">
        <v>38.33</v>
      </c>
      <c r="W70">
        <v>83.54</v>
      </c>
      <c r="X70">
        <v>16.71</v>
      </c>
      <c r="Y70">
        <v>15.02</v>
      </c>
      <c r="Z70">
        <v>7.61</v>
      </c>
      <c r="AA70">
        <v>23.33</v>
      </c>
      <c r="AB70">
        <v>11.67</v>
      </c>
    </row>
    <row r="71" spans="1:28">
      <c r="A71" t="s">
        <v>113</v>
      </c>
      <c r="B71" s="75">
        <v>195.39</v>
      </c>
      <c r="C71" s="75">
        <v>0</v>
      </c>
      <c r="D71" s="135">
        <f t="shared" si="1"/>
        <v>27.86</v>
      </c>
      <c r="E71" s="75"/>
      <c r="F71" s="78">
        <v>3.02</v>
      </c>
      <c r="G71" s="78">
        <v>3.02</v>
      </c>
      <c r="H71" s="78">
        <v>3.09</v>
      </c>
      <c r="I71">
        <v>116.06</v>
      </c>
      <c r="J71">
        <v>271.74</v>
      </c>
      <c r="K71">
        <v>0</v>
      </c>
      <c r="L71">
        <v>8.7100000000000009</v>
      </c>
      <c r="M71">
        <v>42.94</v>
      </c>
      <c r="N71" s="135">
        <v>9.2899999999999991</v>
      </c>
      <c r="O71" s="135">
        <v>9.2899999999999991</v>
      </c>
      <c r="P71" s="135">
        <v>9.2799999999999994</v>
      </c>
      <c r="Q71">
        <v>10.45</v>
      </c>
      <c r="R71">
        <v>24.26</v>
      </c>
      <c r="S71">
        <v>7.62</v>
      </c>
      <c r="T71">
        <v>120.46</v>
      </c>
      <c r="U71">
        <v>40.15</v>
      </c>
      <c r="V71">
        <v>40.159999999999997</v>
      </c>
      <c r="W71">
        <v>89.54</v>
      </c>
      <c r="X71">
        <v>17.91</v>
      </c>
      <c r="Y71">
        <v>14.82</v>
      </c>
      <c r="Z71">
        <v>6.85</v>
      </c>
      <c r="AA71">
        <v>20</v>
      </c>
      <c r="AB71">
        <v>10</v>
      </c>
    </row>
    <row r="72" spans="1:28">
      <c r="A72" t="s">
        <v>114</v>
      </c>
      <c r="B72" s="75">
        <v>195.39</v>
      </c>
      <c r="C72" s="75">
        <v>0</v>
      </c>
      <c r="D72" s="135">
        <f t="shared" si="1"/>
        <v>18.89</v>
      </c>
      <c r="E72" s="75"/>
      <c r="F72" s="78">
        <v>2.4900000000000002</v>
      </c>
      <c r="G72" s="78">
        <v>2.4900000000000002</v>
      </c>
      <c r="H72" s="78">
        <v>2.56</v>
      </c>
      <c r="I72">
        <v>116.06</v>
      </c>
      <c r="J72">
        <v>271.74</v>
      </c>
      <c r="K72">
        <v>0</v>
      </c>
      <c r="L72">
        <v>8.7100000000000009</v>
      </c>
      <c r="M72">
        <v>43</v>
      </c>
      <c r="N72" s="135">
        <v>6.3</v>
      </c>
      <c r="O72" s="135">
        <v>6.3</v>
      </c>
      <c r="P72" s="135">
        <v>6.29</v>
      </c>
      <c r="Q72">
        <v>10.45</v>
      </c>
      <c r="R72">
        <v>19.61</v>
      </c>
      <c r="S72">
        <v>7.62</v>
      </c>
      <c r="T72">
        <v>120.43</v>
      </c>
      <c r="U72">
        <v>40.14</v>
      </c>
      <c r="V72">
        <v>40.14</v>
      </c>
      <c r="W72">
        <v>75.849999999999994</v>
      </c>
      <c r="X72">
        <v>15.17</v>
      </c>
      <c r="Y72">
        <v>12.04</v>
      </c>
      <c r="Z72">
        <v>6.5</v>
      </c>
      <c r="AA72">
        <v>18.670000000000002</v>
      </c>
      <c r="AB72">
        <v>9.33</v>
      </c>
    </row>
    <row r="73" spans="1:28">
      <c r="A73" t="s">
        <v>115</v>
      </c>
      <c r="B73" s="75">
        <v>195.39</v>
      </c>
      <c r="C73" s="75">
        <v>0</v>
      </c>
      <c r="D73" s="135">
        <f t="shared" si="1"/>
        <v>9.4600000000000009</v>
      </c>
      <c r="E73" s="75"/>
      <c r="F73" s="78">
        <v>2</v>
      </c>
      <c r="G73" s="78">
        <v>2</v>
      </c>
      <c r="H73" s="78">
        <v>2.0499999999999998</v>
      </c>
      <c r="I73">
        <v>116.06</v>
      </c>
      <c r="J73">
        <v>271.74</v>
      </c>
      <c r="K73">
        <v>0</v>
      </c>
      <c r="L73">
        <v>8.7100000000000009</v>
      </c>
      <c r="M73">
        <v>43.05</v>
      </c>
      <c r="N73" s="135">
        <v>3.15</v>
      </c>
      <c r="O73" s="135">
        <v>3.15</v>
      </c>
      <c r="P73" s="135">
        <v>3.16</v>
      </c>
      <c r="Q73">
        <v>10.45</v>
      </c>
      <c r="R73">
        <v>11.81</v>
      </c>
      <c r="S73">
        <v>7.62</v>
      </c>
      <c r="T73">
        <v>120.7</v>
      </c>
      <c r="U73">
        <v>40.229999999999997</v>
      </c>
      <c r="V73">
        <v>40.24</v>
      </c>
      <c r="W73">
        <v>65.53</v>
      </c>
      <c r="X73">
        <v>13.1</v>
      </c>
      <c r="Y73">
        <v>13</v>
      </c>
      <c r="Z73">
        <v>6.5</v>
      </c>
      <c r="AA73">
        <v>16.670000000000002</v>
      </c>
      <c r="AB73">
        <v>8.33</v>
      </c>
    </row>
    <row r="74" spans="1:28">
      <c r="A74" t="s">
        <v>116</v>
      </c>
      <c r="B74" s="75">
        <v>195.39</v>
      </c>
      <c r="C74" s="75">
        <v>0</v>
      </c>
      <c r="D74" s="135">
        <f t="shared" si="1"/>
        <v>0.18</v>
      </c>
      <c r="E74" s="75"/>
      <c r="F74" s="78">
        <v>1.59</v>
      </c>
      <c r="G74" s="78">
        <v>1.59</v>
      </c>
      <c r="H74" s="78">
        <v>1.62</v>
      </c>
      <c r="I74">
        <v>116.06</v>
      </c>
      <c r="J74">
        <v>271.74</v>
      </c>
      <c r="K74">
        <v>0</v>
      </c>
      <c r="L74">
        <v>8.7100000000000009</v>
      </c>
      <c r="M74">
        <v>42.95</v>
      </c>
      <c r="N74" s="135">
        <v>0.06</v>
      </c>
      <c r="O74" s="135">
        <v>0.06</v>
      </c>
      <c r="P74" s="135">
        <v>0.06</v>
      </c>
      <c r="Q74">
        <v>10.45</v>
      </c>
      <c r="R74">
        <v>4.87</v>
      </c>
      <c r="S74">
        <v>7.62</v>
      </c>
      <c r="T74">
        <v>120.54</v>
      </c>
      <c r="U74">
        <v>40.18</v>
      </c>
      <c r="V74">
        <v>40.19</v>
      </c>
      <c r="W74">
        <v>52.95</v>
      </c>
      <c r="X74">
        <v>10.59</v>
      </c>
      <c r="Y74">
        <v>12.11</v>
      </c>
      <c r="Z74">
        <v>6.5</v>
      </c>
      <c r="AA74">
        <v>14.67</v>
      </c>
      <c r="AB74">
        <v>7.33</v>
      </c>
    </row>
    <row r="75" spans="1:28">
      <c r="A75" t="s">
        <v>117</v>
      </c>
      <c r="B75" s="75">
        <v>238.87</v>
      </c>
      <c r="C75" s="75">
        <v>0</v>
      </c>
      <c r="D75" s="135">
        <f t="shared" si="1"/>
        <v>0</v>
      </c>
      <c r="E75" s="75"/>
      <c r="F75" s="78">
        <v>1.22</v>
      </c>
      <c r="G75" s="78">
        <v>1.22</v>
      </c>
      <c r="H75" s="78">
        <v>1.24</v>
      </c>
      <c r="I75">
        <v>116.06</v>
      </c>
      <c r="J75">
        <v>271.74</v>
      </c>
      <c r="K75">
        <v>0</v>
      </c>
      <c r="L75">
        <v>10.11</v>
      </c>
      <c r="M75">
        <v>42.8</v>
      </c>
      <c r="N75" s="135">
        <v>0</v>
      </c>
      <c r="O75" s="135">
        <v>0</v>
      </c>
      <c r="P75" s="135">
        <v>0</v>
      </c>
      <c r="Q75">
        <v>10.61</v>
      </c>
      <c r="R75">
        <v>1.94</v>
      </c>
      <c r="S75">
        <v>8.17</v>
      </c>
      <c r="T75">
        <v>120.68</v>
      </c>
      <c r="U75">
        <v>40.229999999999997</v>
      </c>
      <c r="V75">
        <v>40.21</v>
      </c>
      <c r="W75">
        <v>41.85</v>
      </c>
      <c r="X75">
        <v>8.3699999999999992</v>
      </c>
      <c r="Y75">
        <v>11</v>
      </c>
      <c r="Z75">
        <v>5.61</v>
      </c>
      <c r="AA75">
        <v>12</v>
      </c>
      <c r="AB75">
        <v>6</v>
      </c>
    </row>
    <row r="76" spans="1:28">
      <c r="A76" t="s">
        <v>118</v>
      </c>
      <c r="B76" s="75">
        <v>238.87</v>
      </c>
      <c r="C76" s="75">
        <v>0</v>
      </c>
      <c r="D76" s="135">
        <f t="shared" si="1"/>
        <v>0</v>
      </c>
      <c r="E76" s="75"/>
      <c r="F76" s="78">
        <v>0.88</v>
      </c>
      <c r="G76" s="78">
        <v>0.88</v>
      </c>
      <c r="H76" s="78">
        <v>0.91</v>
      </c>
      <c r="I76">
        <v>116.06</v>
      </c>
      <c r="J76">
        <v>271.74</v>
      </c>
      <c r="K76">
        <v>0</v>
      </c>
      <c r="L76">
        <v>10.11</v>
      </c>
      <c r="M76">
        <v>42.44</v>
      </c>
      <c r="N76" s="135">
        <v>0</v>
      </c>
      <c r="O76" s="135">
        <v>0</v>
      </c>
      <c r="P76" s="135">
        <v>0</v>
      </c>
      <c r="Q76">
        <v>10.61</v>
      </c>
      <c r="R76">
        <v>11.81</v>
      </c>
      <c r="S76">
        <v>8.17</v>
      </c>
      <c r="T76">
        <v>120.29</v>
      </c>
      <c r="U76">
        <v>40.1</v>
      </c>
      <c r="V76">
        <v>40.08</v>
      </c>
      <c r="W76">
        <v>32.86</v>
      </c>
      <c r="X76">
        <v>6.57</v>
      </c>
      <c r="Y76">
        <v>10.19</v>
      </c>
      <c r="Z76">
        <v>2.5099999999999998</v>
      </c>
      <c r="AA76">
        <v>9.33</v>
      </c>
      <c r="AB76">
        <v>4.67</v>
      </c>
    </row>
    <row r="77" spans="1:28">
      <c r="A77" t="s">
        <v>119</v>
      </c>
      <c r="B77" s="75">
        <v>238.87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116.06</v>
      </c>
      <c r="J77">
        <v>271.74</v>
      </c>
      <c r="K77">
        <v>0</v>
      </c>
      <c r="L77">
        <v>10.11</v>
      </c>
      <c r="M77">
        <v>42.83</v>
      </c>
      <c r="N77" s="135">
        <v>0</v>
      </c>
      <c r="O77" s="135">
        <v>0</v>
      </c>
      <c r="P77" s="135">
        <v>0</v>
      </c>
      <c r="Q77">
        <v>10.61</v>
      </c>
      <c r="R77">
        <v>9.5299999999999994</v>
      </c>
      <c r="S77">
        <v>8.17</v>
      </c>
      <c r="T77">
        <v>116.91</v>
      </c>
      <c r="U77">
        <v>38.97</v>
      </c>
      <c r="V77">
        <v>38.97</v>
      </c>
      <c r="W77">
        <v>22.98</v>
      </c>
      <c r="X77">
        <v>4.59</v>
      </c>
      <c r="Y77">
        <v>7.36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238.87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116.06</v>
      </c>
      <c r="J78">
        <v>271.74</v>
      </c>
      <c r="K78">
        <v>0</v>
      </c>
      <c r="L78">
        <v>10.11</v>
      </c>
      <c r="M78">
        <v>42.8</v>
      </c>
      <c r="N78" s="135">
        <v>0</v>
      </c>
      <c r="O78" s="135">
        <v>0</v>
      </c>
      <c r="P78" s="135">
        <v>0</v>
      </c>
      <c r="Q78">
        <v>10.61</v>
      </c>
      <c r="R78">
        <v>6.96</v>
      </c>
      <c r="S78">
        <v>8.17</v>
      </c>
      <c r="T78">
        <v>115.04</v>
      </c>
      <c r="U78">
        <v>38.35</v>
      </c>
      <c r="V78">
        <v>38.35</v>
      </c>
      <c r="W78">
        <v>14.45</v>
      </c>
      <c r="X78">
        <v>2.89</v>
      </c>
      <c r="Y78">
        <v>5.15</v>
      </c>
      <c r="Z78">
        <v>0</v>
      </c>
      <c r="AA78">
        <v>4</v>
      </c>
      <c r="AB78">
        <v>2</v>
      </c>
    </row>
    <row r="79" spans="1:28">
      <c r="A79" t="s">
        <v>121</v>
      </c>
      <c r="B79" s="75">
        <v>256.27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116.06</v>
      </c>
      <c r="J79">
        <v>271.74</v>
      </c>
      <c r="K79">
        <v>0</v>
      </c>
      <c r="L79">
        <v>10.26</v>
      </c>
      <c r="M79">
        <v>43.18</v>
      </c>
      <c r="N79" s="135">
        <v>0</v>
      </c>
      <c r="O79" s="135">
        <v>0</v>
      </c>
      <c r="P79" s="135">
        <v>0</v>
      </c>
      <c r="Q79">
        <v>10.76</v>
      </c>
      <c r="R79">
        <v>5.03</v>
      </c>
      <c r="S79">
        <v>8.73</v>
      </c>
      <c r="T79">
        <v>113.63</v>
      </c>
      <c r="U79">
        <v>37.880000000000003</v>
      </c>
      <c r="V79">
        <v>37.869999999999997</v>
      </c>
      <c r="W79">
        <v>9.18</v>
      </c>
      <c r="X79">
        <v>1.83</v>
      </c>
      <c r="Y79">
        <v>3.3</v>
      </c>
      <c r="Z79">
        <v>0</v>
      </c>
      <c r="AA79">
        <v>2</v>
      </c>
      <c r="AB79">
        <v>1</v>
      </c>
    </row>
    <row r="80" spans="1:28">
      <c r="A80" t="s">
        <v>122</v>
      </c>
      <c r="B80" s="75">
        <v>256.27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116.06</v>
      </c>
      <c r="J80">
        <v>271.74</v>
      </c>
      <c r="K80">
        <v>0</v>
      </c>
      <c r="L80">
        <v>10.26</v>
      </c>
      <c r="M80">
        <v>42.99</v>
      </c>
      <c r="N80" s="135">
        <v>0</v>
      </c>
      <c r="O80" s="135">
        <v>0</v>
      </c>
      <c r="P80" s="135">
        <v>0</v>
      </c>
      <c r="Q80">
        <v>10.76</v>
      </c>
      <c r="R80">
        <v>4.6399999999999997</v>
      </c>
      <c r="S80">
        <v>8.73</v>
      </c>
      <c r="T80">
        <v>113.58</v>
      </c>
      <c r="U80">
        <v>37.86</v>
      </c>
      <c r="V80">
        <v>37.86</v>
      </c>
      <c r="W80">
        <v>1.43</v>
      </c>
      <c r="X80">
        <v>0.28000000000000003</v>
      </c>
      <c r="Y80">
        <v>1.33</v>
      </c>
      <c r="Z80">
        <v>0</v>
      </c>
      <c r="AA80">
        <v>0.56000000000000005</v>
      </c>
      <c r="AB80">
        <v>0.28000000000000003</v>
      </c>
    </row>
    <row r="81" spans="1:28">
      <c r="A81" t="s">
        <v>123</v>
      </c>
      <c r="B81" s="75">
        <v>196.14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116.06</v>
      </c>
      <c r="J81">
        <v>271.74</v>
      </c>
      <c r="K81">
        <v>0</v>
      </c>
      <c r="L81">
        <v>10.26</v>
      </c>
      <c r="M81">
        <v>43.21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8.73</v>
      </c>
      <c r="T81">
        <v>113.7</v>
      </c>
      <c r="U81">
        <v>37.9</v>
      </c>
      <c r="V81">
        <v>37.9</v>
      </c>
      <c r="W81">
        <v>0.48</v>
      </c>
      <c r="X81">
        <v>0.1</v>
      </c>
      <c r="Y81">
        <v>0</v>
      </c>
      <c r="Z81">
        <v>0</v>
      </c>
      <c r="AA81">
        <v>7.0000000000000007E-2</v>
      </c>
      <c r="AB81">
        <v>0.04</v>
      </c>
    </row>
    <row r="82" spans="1:28">
      <c r="A82" t="s">
        <v>124</v>
      </c>
      <c r="B82" s="75">
        <v>196.14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116.06</v>
      </c>
      <c r="J82">
        <v>271.74</v>
      </c>
      <c r="K82">
        <v>0</v>
      </c>
      <c r="L82">
        <v>10.26</v>
      </c>
      <c r="M82">
        <v>43.02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8.73</v>
      </c>
      <c r="T82">
        <v>111.65</v>
      </c>
      <c r="U82">
        <v>37.22</v>
      </c>
      <c r="V82">
        <v>37.21</v>
      </c>
      <c r="W82">
        <v>0.06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196.14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116.06</v>
      </c>
      <c r="J83">
        <v>271.74</v>
      </c>
      <c r="K83">
        <v>0</v>
      </c>
      <c r="L83">
        <v>10.65</v>
      </c>
      <c r="M83">
        <v>42.75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9.2899999999999991</v>
      </c>
      <c r="T83">
        <v>117.85</v>
      </c>
      <c r="U83">
        <v>39.28</v>
      </c>
      <c r="V83">
        <v>39.29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196.14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116.06</v>
      </c>
      <c r="J84">
        <v>271.74</v>
      </c>
      <c r="K84">
        <v>0</v>
      </c>
      <c r="L84">
        <v>10.65</v>
      </c>
      <c r="M84">
        <v>42.84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9.2899999999999991</v>
      </c>
      <c r="T84">
        <v>115.57</v>
      </c>
      <c r="U84">
        <v>38.520000000000003</v>
      </c>
      <c r="V84">
        <v>38.520000000000003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196.14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116.06</v>
      </c>
      <c r="J85">
        <v>271.74</v>
      </c>
      <c r="K85">
        <v>0</v>
      </c>
      <c r="L85">
        <v>0</v>
      </c>
      <c r="M85">
        <v>42.76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9.2899999999999991</v>
      </c>
      <c r="T85">
        <v>114.9</v>
      </c>
      <c r="U85">
        <v>38.299999999999997</v>
      </c>
      <c r="V85">
        <v>38.299999999999997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196.14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116.06</v>
      </c>
      <c r="J86">
        <v>271.74</v>
      </c>
      <c r="K86">
        <v>0</v>
      </c>
      <c r="L86">
        <v>0</v>
      </c>
      <c r="M86">
        <v>42.69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9.2899999999999991</v>
      </c>
      <c r="T86">
        <v>113.62</v>
      </c>
      <c r="U86">
        <v>37.880000000000003</v>
      </c>
      <c r="V86">
        <v>37.869999999999997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196.14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116.06</v>
      </c>
      <c r="J87">
        <v>271.74</v>
      </c>
      <c r="K87">
        <v>0</v>
      </c>
      <c r="L87">
        <v>0</v>
      </c>
      <c r="M87">
        <v>42.55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9.2899999999999991</v>
      </c>
      <c r="T87">
        <v>112.12</v>
      </c>
      <c r="U87">
        <v>37.380000000000003</v>
      </c>
      <c r="V87">
        <v>37.369999999999997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196.14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116.06</v>
      </c>
      <c r="J88">
        <v>271.74</v>
      </c>
      <c r="K88">
        <v>0</v>
      </c>
      <c r="L88">
        <v>0</v>
      </c>
      <c r="M88">
        <v>42.51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9.2899999999999991</v>
      </c>
      <c r="T88">
        <v>114.9</v>
      </c>
      <c r="U88">
        <v>38.299999999999997</v>
      </c>
      <c r="V88">
        <v>38.299999999999997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196.14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116.06</v>
      </c>
      <c r="J89">
        <v>271.74</v>
      </c>
      <c r="K89">
        <v>0</v>
      </c>
      <c r="L89">
        <v>0</v>
      </c>
      <c r="M89">
        <v>41.59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9.2899999999999991</v>
      </c>
      <c r="T89">
        <v>113.62</v>
      </c>
      <c r="U89">
        <v>37.880000000000003</v>
      </c>
      <c r="V89">
        <v>37.869999999999997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196.14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116.06</v>
      </c>
      <c r="J90">
        <v>271.74</v>
      </c>
      <c r="K90">
        <v>0</v>
      </c>
      <c r="L90">
        <v>0</v>
      </c>
      <c r="M90">
        <v>40.590000000000003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9.2899999999999991</v>
      </c>
      <c r="T90">
        <v>112.12</v>
      </c>
      <c r="U90">
        <v>37.380000000000003</v>
      </c>
      <c r="V90">
        <v>37.369999999999997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196.14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116.06</v>
      </c>
      <c r="J91">
        <v>271.74</v>
      </c>
      <c r="K91">
        <v>0</v>
      </c>
      <c r="L91">
        <v>0</v>
      </c>
      <c r="M91">
        <v>39.590000000000003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9.2899999999999991</v>
      </c>
      <c r="T91">
        <v>110.92</v>
      </c>
      <c r="U91">
        <v>36.97</v>
      </c>
      <c r="V91">
        <v>36.979999999999997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196.14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116.06</v>
      </c>
      <c r="J92">
        <v>271.74</v>
      </c>
      <c r="K92">
        <v>0</v>
      </c>
      <c r="L92">
        <v>0</v>
      </c>
      <c r="M92">
        <v>38.799999999999997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9.2899999999999991</v>
      </c>
      <c r="T92">
        <v>112.33</v>
      </c>
      <c r="U92">
        <v>37.44</v>
      </c>
      <c r="V92">
        <v>37.450000000000003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196.14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116.06</v>
      </c>
      <c r="J93">
        <v>271.74</v>
      </c>
      <c r="K93">
        <v>0</v>
      </c>
      <c r="L93">
        <v>0</v>
      </c>
      <c r="M93">
        <v>37.31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9.2899999999999991</v>
      </c>
      <c r="T93">
        <v>112.12</v>
      </c>
      <c r="U93">
        <v>37.380000000000003</v>
      </c>
      <c r="V93">
        <v>37.369999999999997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196.14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116.06</v>
      </c>
      <c r="J94">
        <v>271.74</v>
      </c>
      <c r="K94">
        <v>0</v>
      </c>
      <c r="L94">
        <v>0</v>
      </c>
      <c r="M94">
        <v>35.78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9.2899999999999991</v>
      </c>
      <c r="T94">
        <v>114.9</v>
      </c>
      <c r="U94">
        <v>38.299999999999997</v>
      </c>
      <c r="V94">
        <v>38.299999999999997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196.14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116.06</v>
      </c>
      <c r="J95">
        <v>271.74</v>
      </c>
      <c r="K95">
        <v>0</v>
      </c>
      <c r="L95">
        <v>0</v>
      </c>
      <c r="M95">
        <v>34.200000000000003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9.1</v>
      </c>
      <c r="T95">
        <v>113.62</v>
      </c>
      <c r="U95">
        <v>37.880000000000003</v>
      </c>
      <c r="V95">
        <v>37.869999999999997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196.14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116.06</v>
      </c>
      <c r="J96">
        <v>271.74</v>
      </c>
      <c r="K96">
        <v>0</v>
      </c>
      <c r="L96">
        <v>0</v>
      </c>
      <c r="M96">
        <v>32.85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9.1</v>
      </c>
      <c r="T96">
        <v>112.12</v>
      </c>
      <c r="U96">
        <v>37.380000000000003</v>
      </c>
      <c r="V96">
        <v>37.369999999999997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196.14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113.69</v>
      </c>
      <c r="J97">
        <v>271.74</v>
      </c>
      <c r="K97">
        <v>0</v>
      </c>
      <c r="L97">
        <v>0</v>
      </c>
      <c r="M97">
        <v>31.71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9.1</v>
      </c>
      <c r="T97">
        <v>110.92</v>
      </c>
      <c r="U97">
        <v>36.97</v>
      </c>
      <c r="V97">
        <v>36.979999999999997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196.14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113.69</v>
      </c>
      <c r="J98">
        <v>271.74</v>
      </c>
      <c r="K98">
        <v>0</v>
      </c>
      <c r="L98">
        <v>0</v>
      </c>
      <c r="M98">
        <v>30.41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9.1</v>
      </c>
      <c r="T98">
        <v>110.33</v>
      </c>
      <c r="U98">
        <v>36.78</v>
      </c>
      <c r="V98">
        <v>36.770000000000003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4.3801199999999962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7.263E-2</v>
      </c>
      <c r="G99" s="78">
        <f t="shared" si="2"/>
        <v>7.263E-2</v>
      </c>
      <c r="H99" s="78">
        <f t="shared" si="2"/>
        <v>7.4420000000000014E-2</v>
      </c>
      <c r="I99">
        <f t="shared" si="2"/>
        <v>2.3519100000000028</v>
      </c>
      <c r="J99">
        <f t="shared" si="2"/>
        <v>6.1832500000000072</v>
      </c>
      <c r="K99">
        <f t="shared" si="2"/>
        <v>0</v>
      </c>
      <c r="L99">
        <f t="shared" si="2"/>
        <v>0.17315499999999998</v>
      </c>
      <c r="M99">
        <f t="shared" ref="M99:AB99" si="4">SUM(M3:M98)/4000</f>
        <v>0.70844750000000034</v>
      </c>
      <c r="N99" s="135">
        <f t="shared" si="4"/>
        <v>0.28095999999999988</v>
      </c>
      <c r="O99" s="135">
        <f t="shared" si="4"/>
        <v>0.28095999999999988</v>
      </c>
      <c r="P99" s="135">
        <f t="shared" si="4"/>
        <v>0.28087499999999987</v>
      </c>
      <c r="Q99">
        <f t="shared" si="4"/>
        <v>0.23397999999999997</v>
      </c>
      <c r="R99">
        <f t="shared" si="4"/>
        <v>0.89702000000000015</v>
      </c>
      <c r="S99">
        <f t="shared" si="4"/>
        <v>0.18823999999999991</v>
      </c>
      <c r="T99">
        <f t="shared" si="4"/>
        <v>2.4049025000000013</v>
      </c>
      <c r="U99">
        <f t="shared" si="4"/>
        <v>0.80164000000000024</v>
      </c>
      <c r="V99">
        <f t="shared" si="4"/>
        <v>0.80163249999999953</v>
      </c>
      <c r="W99">
        <f t="shared" si="4"/>
        <v>1.1556874999999998</v>
      </c>
      <c r="X99">
        <f t="shared" si="4"/>
        <v>0.2311175</v>
      </c>
      <c r="Y99">
        <f t="shared" si="4"/>
        <v>0.3273124999999999</v>
      </c>
      <c r="Z99">
        <f t="shared" si="4"/>
        <v>0.14714499999999997</v>
      </c>
      <c r="AA99">
        <f t="shared" si="4"/>
        <v>0.29517749999999998</v>
      </c>
      <c r="AB99">
        <f t="shared" si="4"/>
        <v>0.14758250000000001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160.79114687154865</v>
      </c>
      <c r="L3">
        <v>108.41317331899717</v>
      </c>
      <c r="M3">
        <v>63.76555293058837</v>
      </c>
      <c r="N3">
        <v>51.883489615283494</v>
      </c>
      <c r="O3">
        <v>73.28448327265879</v>
      </c>
      <c r="P3">
        <v>27.270886455677214</v>
      </c>
      <c r="Q3">
        <v>9.5904110393925013</v>
      </c>
      <c r="R3">
        <v>14.740573543015726</v>
      </c>
      <c r="S3">
        <v>11.590945882352941</v>
      </c>
      <c r="T3">
        <v>0</v>
      </c>
      <c r="U3">
        <v>61.405014874628129</v>
      </c>
      <c r="V3">
        <v>9.0981859756097574</v>
      </c>
      <c r="W3">
        <v>19.463710280373832</v>
      </c>
      <c r="X3">
        <v>64.789898380473986</v>
      </c>
      <c r="Y3">
        <v>0</v>
      </c>
      <c r="Z3">
        <v>5.7974399999999999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6.1515000000000004</v>
      </c>
      <c r="AG3">
        <v>26.430052320000001</v>
      </c>
      <c r="AH3">
        <v>66.88032192</v>
      </c>
      <c r="AI3">
        <v>6.4296683999999997</v>
      </c>
      <c r="AJ3">
        <v>0</v>
      </c>
      <c r="AK3">
        <v>22.295999999999999</v>
      </c>
      <c r="AL3">
        <v>61.549899999999994</v>
      </c>
      <c r="AM3">
        <v>6.9412382247619062</v>
      </c>
      <c r="AN3">
        <v>0</v>
      </c>
      <c r="AO3">
        <v>13.687228800000002</v>
      </c>
      <c r="AP3">
        <v>1.8566301599999997</v>
      </c>
      <c r="AQ3">
        <v>21.485640000000004</v>
      </c>
      <c r="AR3">
        <v>23.516524799999999</v>
      </c>
      <c r="AS3">
        <v>10.634613120000001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35.022089728071215</v>
      </c>
      <c r="BB3">
        <f>SUM(B3:AZ3)-BA3</f>
        <v>1001.1344172060913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160.79114687154865</v>
      </c>
      <c r="L4">
        <v>108.41317331899717</v>
      </c>
      <c r="M4">
        <v>63.76555293058837</v>
      </c>
      <c r="N4">
        <v>51.883489615283494</v>
      </c>
      <c r="O4">
        <v>73.28448327265879</v>
      </c>
      <c r="P4">
        <v>27.270886455677214</v>
      </c>
      <c r="Q4">
        <v>9.5904110393925013</v>
      </c>
      <c r="R4">
        <v>14.740573543015726</v>
      </c>
      <c r="S4">
        <v>11.590945882352941</v>
      </c>
      <c r="T4">
        <v>0</v>
      </c>
      <c r="U4">
        <v>61.405014874628129</v>
      </c>
      <c r="V4">
        <v>9.0981859756097574</v>
      </c>
      <c r="W4">
        <v>19.463710280373832</v>
      </c>
      <c r="X4">
        <v>64.789898380473986</v>
      </c>
      <c r="Y4">
        <v>0</v>
      </c>
      <c r="Z4">
        <v>5.7974399999999999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6.1515000000000004</v>
      </c>
      <c r="AG4">
        <v>26.430052320000001</v>
      </c>
      <c r="AH4">
        <v>66.88032192</v>
      </c>
      <c r="AI4">
        <v>6.4296683999999997</v>
      </c>
      <c r="AJ4">
        <v>0</v>
      </c>
      <c r="AK4">
        <v>22.295999999999999</v>
      </c>
      <c r="AL4">
        <v>61.549899999999994</v>
      </c>
      <c r="AM4">
        <v>6.9412382247619062</v>
      </c>
      <c r="AN4">
        <v>0</v>
      </c>
      <c r="AO4">
        <v>13.687228800000002</v>
      </c>
      <c r="AP4">
        <v>1.8566301599999997</v>
      </c>
      <c r="AQ4">
        <v>21.485640000000004</v>
      </c>
      <c r="AR4">
        <v>23.516524799999999</v>
      </c>
      <c r="AS4">
        <v>10.634613120000001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35.022089728071215</v>
      </c>
      <c r="BB4">
        <f t="shared" ref="BB4:BB67" si="0">SUM(B4:AZ4)-BA4</f>
        <v>1001.1344172060913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95.003220991152901</v>
      </c>
      <c r="L5">
        <v>59.999542026290982</v>
      </c>
      <c r="M5">
        <v>63.76555293058837</v>
      </c>
      <c r="N5">
        <v>51.883489615283494</v>
      </c>
      <c r="O5">
        <v>73.28448327265879</v>
      </c>
      <c r="P5">
        <v>27.270886455677214</v>
      </c>
      <c r="Q5">
        <v>0</v>
      </c>
      <c r="R5">
        <v>4.2846206356116676</v>
      </c>
      <c r="S5">
        <v>0</v>
      </c>
      <c r="T5">
        <v>0</v>
      </c>
      <c r="U5">
        <v>61.405014874628129</v>
      </c>
      <c r="V5">
        <v>5.4029449917979436E-2</v>
      </c>
      <c r="W5">
        <v>19.463710280373832</v>
      </c>
      <c r="X5">
        <v>64.789898380473986</v>
      </c>
      <c r="Y5">
        <v>0</v>
      </c>
      <c r="Z5">
        <v>5.7974399999999999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6.1515000000000004</v>
      </c>
      <c r="AG5">
        <v>26.430052320000001</v>
      </c>
      <c r="AH5">
        <v>66.88032192</v>
      </c>
      <c r="AI5">
        <v>6.4296683999999997</v>
      </c>
      <c r="AJ5">
        <v>0</v>
      </c>
      <c r="AK5">
        <v>22.295999999999999</v>
      </c>
      <c r="AL5">
        <v>61.549899999999994</v>
      </c>
      <c r="AM5">
        <v>6.9412382247619062</v>
      </c>
      <c r="AN5">
        <v>0</v>
      </c>
      <c r="AO5">
        <v>13.687228800000002</v>
      </c>
      <c r="AP5">
        <v>1.8566301599999997</v>
      </c>
      <c r="AQ5">
        <v>21.485640000000004</v>
      </c>
      <c r="AR5">
        <v>21.819456000000006</v>
      </c>
      <c r="AS5">
        <v>10.634613120000001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29.729683311124283</v>
      </c>
      <c r="BB5">
        <f t="shared" si="0"/>
        <v>849.8467312950952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95.003220991152901</v>
      </c>
      <c r="L6">
        <v>59.999542026290982</v>
      </c>
      <c r="M6">
        <v>63.76555293058837</v>
      </c>
      <c r="N6">
        <v>51.883489615283494</v>
      </c>
      <c r="O6">
        <v>73.28448327265879</v>
      </c>
      <c r="P6">
        <v>27.270886455677214</v>
      </c>
      <c r="Q6">
        <v>0</v>
      </c>
      <c r="R6">
        <v>4.2846206356116676</v>
      </c>
      <c r="S6">
        <v>0</v>
      </c>
      <c r="T6">
        <v>0</v>
      </c>
      <c r="U6">
        <v>61.405014874628129</v>
      </c>
      <c r="V6">
        <v>0</v>
      </c>
      <c r="W6">
        <v>19.463710280373832</v>
      </c>
      <c r="X6">
        <v>64.789898380473986</v>
      </c>
      <c r="Y6">
        <v>0</v>
      </c>
      <c r="Z6">
        <v>5.7974399999999999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6.1515000000000004</v>
      </c>
      <c r="AG6">
        <v>26.430052320000001</v>
      </c>
      <c r="AH6">
        <v>66.88032192</v>
      </c>
      <c r="AI6">
        <v>6.4296683999999997</v>
      </c>
      <c r="AJ6">
        <v>0</v>
      </c>
      <c r="AK6">
        <v>22.295999999999999</v>
      </c>
      <c r="AL6">
        <v>61.549899999999994</v>
      </c>
      <c r="AM6">
        <v>6.9412382247619062</v>
      </c>
      <c r="AN6">
        <v>0</v>
      </c>
      <c r="AO6">
        <v>13.687228800000002</v>
      </c>
      <c r="AP6">
        <v>1.8566301599999997</v>
      </c>
      <c r="AQ6">
        <v>21.485640000000004</v>
      </c>
      <c r="AR6">
        <v>21.819456000000006</v>
      </c>
      <c r="AS6">
        <v>10.634613120000001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29.727857116885126</v>
      </c>
      <c r="BB6">
        <f t="shared" si="0"/>
        <v>849.79452803941626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95.003220991152901</v>
      </c>
      <c r="L7">
        <v>59.997662595177658</v>
      </c>
      <c r="M7">
        <v>63.76555293058837</v>
      </c>
      <c r="N7">
        <v>51.883489615283494</v>
      </c>
      <c r="O7">
        <v>73.28448327265879</v>
      </c>
      <c r="P7">
        <v>27.270886455677214</v>
      </c>
      <c r="Q7">
        <v>0</v>
      </c>
      <c r="R7">
        <v>0</v>
      </c>
      <c r="S7">
        <v>0</v>
      </c>
      <c r="T7">
        <v>0</v>
      </c>
      <c r="U7">
        <v>61.405014874628129</v>
      </c>
      <c r="V7">
        <v>0</v>
      </c>
      <c r="W7">
        <v>19.460215186860275</v>
      </c>
      <c r="X7">
        <v>64.788204168438966</v>
      </c>
      <c r="Y7">
        <v>0</v>
      </c>
      <c r="Z7">
        <v>2.8784289599999999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6.1515000000000004</v>
      </c>
      <c r="AG7">
        <v>26.430052320000001</v>
      </c>
      <c r="AH7">
        <v>66.88032192</v>
      </c>
      <c r="AI7">
        <v>6.4296683999999997</v>
      </c>
      <c r="AJ7">
        <v>0</v>
      </c>
      <c r="AK7">
        <v>22.295999999999999</v>
      </c>
      <c r="AL7">
        <v>61.549899999999994</v>
      </c>
      <c r="AM7">
        <v>6.9412382247619062</v>
      </c>
      <c r="AN7">
        <v>0</v>
      </c>
      <c r="AO7">
        <v>13.687228800000002</v>
      </c>
      <c r="AP7">
        <v>2.9818605600000003</v>
      </c>
      <c r="AQ7">
        <v>21.485640000000004</v>
      </c>
      <c r="AR7">
        <v>21.819456000000006</v>
      </c>
      <c r="AS7">
        <v>10.634613120000001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29.522167790610787</v>
      </c>
      <c r="BB7">
        <f t="shared" si="0"/>
        <v>843.91474735341706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95.003220991152901</v>
      </c>
      <c r="L8">
        <v>59.997662595177658</v>
      </c>
      <c r="M8">
        <v>63.76555293058837</v>
      </c>
      <c r="N8">
        <v>51.883489615283494</v>
      </c>
      <c r="O8">
        <v>73.28448327265879</v>
      </c>
      <c r="P8">
        <v>27.270886455677214</v>
      </c>
      <c r="Q8">
        <v>0</v>
      </c>
      <c r="R8">
        <v>0</v>
      </c>
      <c r="S8">
        <v>0</v>
      </c>
      <c r="T8">
        <v>0</v>
      </c>
      <c r="U8">
        <v>61.405014874628129</v>
      </c>
      <c r="V8">
        <v>0</v>
      </c>
      <c r="W8">
        <v>19.38887751605996</v>
      </c>
      <c r="X8">
        <v>64.788204168438966</v>
      </c>
      <c r="Y8">
        <v>0</v>
      </c>
      <c r="Z8">
        <v>2.8784289599999999</v>
      </c>
      <c r="AA8">
        <v>18.511436736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6.1515000000000004</v>
      </c>
      <c r="AG8">
        <v>26.430052320000001</v>
      </c>
      <c r="AH8">
        <v>66.88032192</v>
      </c>
      <c r="AI8">
        <v>6.4296683999999997</v>
      </c>
      <c r="AJ8">
        <v>0</v>
      </c>
      <c r="AK8">
        <v>22.295999999999999</v>
      </c>
      <c r="AL8">
        <v>61.549899999999994</v>
      </c>
      <c r="AM8">
        <v>6.9412382247619062</v>
      </c>
      <c r="AN8">
        <v>0</v>
      </c>
      <c r="AO8">
        <v>13.687228800000002</v>
      </c>
      <c r="AP8">
        <v>4.8947522400000008</v>
      </c>
      <c r="AQ8">
        <v>21.485640000000004</v>
      </c>
      <c r="AR8">
        <v>21.819456000000006</v>
      </c>
      <c r="AS8">
        <v>10.634613120000001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29.584412527167402</v>
      </c>
      <c r="BB8">
        <f t="shared" si="0"/>
        <v>845.69405662606005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94.999494556337467</v>
      </c>
      <c r="L9">
        <v>61.56069362332348</v>
      </c>
      <c r="M9">
        <v>63.76555293058837</v>
      </c>
      <c r="N9">
        <v>51.883489615283494</v>
      </c>
      <c r="O9">
        <v>73.28448327265879</v>
      </c>
      <c r="P9">
        <v>27.270886455677214</v>
      </c>
      <c r="Q9">
        <v>0</v>
      </c>
      <c r="R9">
        <v>4.3081811644758039</v>
      </c>
      <c r="S9">
        <v>2.6503799406798385</v>
      </c>
      <c r="T9">
        <v>0</v>
      </c>
      <c r="U9">
        <v>61.405014874628129</v>
      </c>
      <c r="V9">
        <v>0</v>
      </c>
      <c r="W9">
        <v>19.38887751605996</v>
      </c>
      <c r="X9">
        <v>24.995280480231841</v>
      </c>
      <c r="Y9">
        <v>0</v>
      </c>
      <c r="Z9">
        <v>2.8784289599999999</v>
      </c>
      <c r="AA9">
        <v>18.511436736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4.4427500000000002</v>
      </c>
      <c r="AG9">
        <v>26.430052320000001</v>
      </c>
      <c r="AH9">
        <v>66.88032192</v>
      </c>
      <c r="AI9">
        <v>6.4296683999999997</v>
      </c>
      <c r="AJ9">
        <v>0</v>
      </c>
      <c r="AK9">
        <v>22.295999999999999</v>
      </c>
      <c r="AL9">
        <v>61.549899999999994</v>
      </c>
      <c r="AM9">
        <v>6.9412382247619062</v>
      </c>
      <c r="AN9">
        <v>0</v>
      </c>
      <c r="AO9">
        <v>13.687228800000002</v>
      </c>
      <c r="AP9">
        <v>4.8947522400000008</v>
      </c>
      <c r="AQ9">
        <v>16.114230000000003</v>
      </c>
      <c r="AR9">
        <v>21.819456000000006</v>
      </c>
      <c r="AS9">
        <v>10.339207200000001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28.278021846638985</v>
      </c>
      <c r="BB9">
        <f t="shared" si="0"/>
        <v>808.34982339686746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94.999494556337467</v>
      </c>
      <c r="L10">
        <v>61.56069362332348</v>
      </c>
      <c r="M10">
        <v>63.76555293058837</v>
      </c>
      <c r="N10">
        <v>51.883489615283494</v>
      </c>
      <c r="O10">
        <v>73.28448327265879</v>
      </c>
      <c r="P10">
        <v>27.270886455677214</v>
      </c>
      <c r="Q10">
        <v>0</v>
      </c>
      <c r="R10">
        <v>4.3081811644758039</v>
      </c>
      <c r="S10">
        <v>2.6503799406798385</v>
      </c>
      <c r="T10">
        <v>0</v>
      </c>
      <c r="U10">
        <v>61.405014874628129</v>
      </c>
      <c r="V10">
        <v>0</v>
      </c>
      <c r="W10">
        <v>19.38887751605996</v>
      </c>
      <c r="X10">
        <v>24.995280480231841</v>
      </c>
      <c r="Y10">
        <v>0</v>
      </c>
      <c r="Z10">
        <v>2.8784289599999999</v>
      </c>
      <c r="AA10">
        <v>18.511436736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4.4427500000000002</v>
      </c>
      <c r="AG10">
        <v>26.430052320000001</v>
      </c>
      <c r="AH10">
        <v>66.88032192</v>
      </c>
      <c r="AI10">
        <v>6.4296683999999997</v>
      </c>
      <c r="AJ10">
        <v>0</v>
      </c>
      <c r="AK10">
        <v>22.295999999999999</v>
      </c>
      <c r="AL10">
        <v>61.549899999999994</v>
      </c>
      <c r="AM10">
        <v>6.9412382247619062</v>
      </c>
      <c r="AN10">
        <v>0</v>
      </c>
      <c r="AO10">
        <v>13.687228800000002</v>
      </c>
      <c r="AP10">
        <v>4.8947522400000008</v>
      </c>
      <c r="AQ10">
        <v>10.742819999999998</v>
      </c>
      <c r="AR10">
        <v>21.819456000000006</v>
      </c>
      <c r="AS10">
        <v>10.339207200000001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28.096467634099298</v>
      </c>
      <c r="BB10">
        <f t="shared" si="0"/>
        <v>803.1599676094072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94.999494556337467</v>
      </c>
      <c r="L11">
        <v>61.56069362332348</v>
      </c>
      <c r="M11">
        <v>63.76555293058837</v>
      </c>
      <c r="N11">
        <v>51.883489615283494</v>
      </c>
      <c r="O11">
        <v>73.28448327265879</v>
      </c>
      <c r="P11">
        <v>27.270886455677214</v>
      </c>
      <c r="Q11">
        <v>0</v>
      </c>
      <c r="R11">
        <v>4.3081811644758039</v>
      </c>
      <c r="S11">
        <v>2.6503799406798385</v>
      </c>
      <c r="T11">
        <v>0</v>
      </c>
      <c r="U11">
        <v>61.405014874628129</v>
      </c>
      <c r="V11">
        <v>0</v>
      </c>
      <c r="W11">
        <v>4.8733341607067731</v>
      </c>
      <c r="X11">
        <v>25.003880983182405</v>
      </c>
      <c r="Y11">
        <v>0</v>
      </c>
      <c r="Z11">
        <v>2.8784289599999999</v>
      </c>
      <c r="AA11">
        <v>12.340957824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4.4427500000000002</v>
      </c>
      <c r="AG11">
        <v>26.430052320000001</v>
      </c>
      <c r="AH11">
        <v>66.88032192</v>
      </c>
      <c r="AI11">
        <v>6.4296683999999997</v>
      </c>
      <c r="AJ11">
        <v>0</v>
      </c>
      <c r="AK11">
        <v>22.295999999999999</v>
      </c>
      <c r="AL11">
        <v>61.549899999999994</v>
      </c>
      <c r="AM11">
        <v>6.9412382247619062</v>
      </c>
      <c r="AN11">
        <v>0</v>
      </c>
      <c r="AO11">
        <v>13.687228800000002</v>
      </c>
      <c r="AP11">
        <v>4.8947522400000008</v>
      </c>
      <c r="AQ11">
        <v>5.3714099999999991</v>
      </c>
      <c r="AR11">
        <v>21.819456000000006</v>
      </c>
      <c r="AS11">
        <v>10.339207200000001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27.216017415774452</v>
      </c>
      <c r="BB11">
        <f t="shared" si="0"/>
        <v>777.99158606332935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94.999494556337467</v>
      </c>
      <c r="L12">
        <v>61.56069362332348</v>
      </c>
      <c r="M12">
        <v>63.76555293058837</v>
      </c>
      <c r="N12">
        <v>51.883489615283494</v>
      </c>
      <c r="O12">
        <v>73.28448327265879</v>
      </c>
      <c r="P12">
        <v>27.270886455677214</v>
      </c>
      <c r="Q12">
        <v>0</v>
      </c>
      <c r="R12">
        <v>4.3081811644758039</v>
      </c>
      <c r="S12">
        <v>2.6503799406798385</v>
      </c>
      <c r="T12">
        <v>0</v>
      </c>
      <c r="U12">
        <v>61.405014874628129</v>
      </c>
      <c r="V12">
        <v>0</v>
      </c>
      <c r="W12">
        <v>4.8733341607067731</v>
      </c>
      <c r="X12">
        <v>25.003880983182405</v>
      </c>
      <c r="Y12">
        <v>0</v>
      </c>
      <c r="Z12">
        <v>2.8784289599999999</v>
      </c>
      <c r="AA12">
        <v>6.1704789120000001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4.4427500000000002</v>
      </c>
      <c r="AG12">
        <v>26.430052320000001</v>
      </c>
      <c r="AH12">
        <v>66.88032192</v>
      </c>
      <c r="AI12">
        <v>6.4296683999999997</v>
      </c>
      <c r="AJ12">
        <v>0</v>
      </c>
      <c r="AK12">
        <v>22.295999999999999</v>
      </c>
      <c r="AL12">
        <v>61.549899999999994</v>
      </c>
      <c r="AM12">
        <v>6.9412382247619062</v>
      </c>
      <c r="AN12">
        <v>0</v>
      </c>
      <c r="AO12">
        <v>13.687228800000002</v>
      </c>
      <c r="AP12">
        <v>3.2631681600000002</v>
      </c>
      <c r="AQ12">
        <v>0</v>
      </c>
      <c r="AR12">
        <v>21.819456000000006</v>
      </c>
      <c r="AS12">
        <v>10.339207200000001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26.770753722809381</v>
      </c>
      <c r="BB12">
        <f t="shared" si="0"/>
        <v>765.26337676429443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94.999494556337467</v>
      </c>
      <c r="L13">
        <v>62.067630835775873</v>
      </c>
      <c r="M13">
        <v>63.76555293058837</v>
      </c>
      <c r="N13">
        <v>51.883489615283494</v>
      </c>
      <c r="O13">
        <v>73.28448327265879</v>
      </c>
      <c r="P13">
        <v>27.270886455677214</v>
      </c>
      <c r="Q13">
        <v>0</v>
      </c>
      <c r="R13">
        <v>4.3081811644758039</v>
      </c>
      <c r="S13">
        <v>2.6503799406798385</v>
      </c>
      <c r="T13">
        <v>0</v>
      </c>
      <c r="U13">
        <v>61.405014874628129</v>
      </c>
      <c r="V13">
        <v>0</v>
      </c>
      <c r="W13">
        <v>4.8733341607067731</v>
      </c>
      <c r="X13">
        <v>25.003880983182405</v>
      </c>
      <c r="Y13">
        <v>0</v>
      </c>
      <c r="Z13">
        <v>2.8784289599999999</v>
      </c>
      <c r="AA13">
        <v>6.1704789120000001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4.4427500000000002</v>
      </c>
      <c r="AG13">
        <v>26.430052320000001</v>
      </c>
      <c r="AH13">
        <v>66.88032192</v>
      </c>
      <c r="AI13">
        <v>6.4296683999999997</v>
      </c>
      <c r="AJ13">
        <v>0</v>
      </c>
      <c r="AK13">
        <v>22.295999999999999</v>
      </c>
      <c r="AL13">
        <v>61.549899999999994</v>
      </c>
      <c r="AM13">
        <v>4.6368595428571435</v>
      </c>
      <c r="AN13">
        <v>0</v>
      </c>
      <c r="AO13">
        <v>13.687228800000002</v>
      </c>
      <c r="AP13">
        <v>3.2631681600000002</v>
      </c>
      <c r="AQ13">
        <v>0</v>
      </c>
      <c r="AR13">
        <v>21.819456000000006</v>
      </c>
      <c r="AS13">
        <v>10.339207200000001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26.710000200392322</v>
      </c>
      <c r="BB13">
        <f t="shared" si="0"/>
        <v>763.52668881725901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94.999494556337467</v>
      </c>
      <c r="L14">
        <v>62.067630835775873</v>
      </c>
      <c r="M14">
        <v>63.76555293058837</v>
      </c>
      <c r="N14">
        <v>51.883489615283494</v>
      </c>
      <c r="O14">
        <v>73.28448327265879</v>
      </c>
      <c r="P14">
        <v>27.270886455677214</v>
      </c>
      <c r="Q14">
        <v>0</v>
      </c>
      <c r="R14">
        <v>4.3081811644758039</v>
      </c>
      <c r="S14">
        <v>2.6503799406798385</v>
      </c>
      <c r="T14">
        <v>0</v>
      </c>
      <c r="U14">
        <v>61.405014874628129</v>
      </c>
      <c r="V14">
        <v>0</v>
      </c>
      <c r="W14">
        <v>4.8733341607067731</v>
      </c>
      <c r="X14">
        <v>25.003880983182405</v>
      </c>
      <c r="Y14">
        <v>0</v>
      </c>
      <c r="Z14">
        <v>2.8784289599999999</v>
      </c>
      <c r="AA14">
        <v>6.1704789120000001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4.4427500000000002</v>
      </c>
      <c r="AG14">
        <v>26.430052320000001</v>
      </c>
      <c r="AH14">
        <v>66.88032192</v>
      </c>
      <c r="AI14">
        <v>6.4296683999999997</v>
      </c>
      <c r="AJ14">
        <v>0</v>
      </c>
      <c r="AK14">
        <v>22.295999999999999</v>
      </c>
      <c r="AL14">
        <v>61.549899999999994</v>
      </c>
      <c r="AM14">
        <v>4.6368595428571435</v>
      </c>
      <c r="AN14">
        <v>0</v>
      </c>
      <c r="AO14">
        <v>13.687228800000002</v>
      </c>
      <c r="AP14">
        <v>3.2631681600000002</v>
      </c>
      <c r="AQ14">
        <v>0</v>
      </c>
      <c r="AR14">
        <v>21.819456000000006</v>
      </c>
      <c r="AS14">
        <v>10.339207200000001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26.710000200392322</v>
      </c>
      <c r="BB14">
        <f t="shared" si="0"/>
        <v>763.52668881725901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94.997102169233315</v>
      </c>
      <c r="L15">
        <v>62.087252022539019</v>
      </c>
      <c r="M15">
        <v>63.76555293058837</v>
      </c>
      <c r="N15">
        <v>51.883489615283494</v>
      </c>
      <c r="O15">
        <v>73.28448327265879</v>
      </c>
      <c r="P15">
        <v>27.270886455677214</v>
      </c>
      <c r="Q15">
        <v>2.1222832240437155</v>
      </c>
      <c r="R15">
        <v>9.7457792880485528</v>
      </c>
      <c r="S15">
        <v>5.8769313941267383</v>
      </c>
      <c r="T15">
        <v>0</v>
      </c>
      <c r="U15">
        <v>62.108614749641632</v>
      </c>
      <c r="V15">
        <v>0</v>
      </c>
      <c r="W15">
        <v>4.9981185324553152</v>
      </c>
      <c r="X15">
        <v>25.004996431120631</v>
      </c>
      <c r="Y15">
        <v>0</v>
      </c>
      <c r="Z15">
        <v>2.8784289599999999</v>
      </c>
      <c r="AA15">
        <v>6.1704789120000001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4.4427500000000002</v>
      </c>
      <c r="AG15">
        <v>26.430052320000001</v>
      </c>
      <c r="AH15">
        <v>66.88032192</v>
      </c>
      <c r="AI15">
        <v>6.4296683999999997</v>
      </c>
      <c r="AJ15">
        <v>0</v>
      </c>
      <c r="AK15">
        <v>22.295999999999999</v>
      </c>
      <c r="AL15">
        <v>59.209269999999989</v>
      </c>
      <c r="AM15">
        <v>4.6368595428571435</v>
      </c>
      <c r="AN15">
        <v>0</v>
      </c>
      <c r="AO15">
        <v>13.687228800000002</v>
      </c>
      <c r="AP15">
        <v>4.8947522400000008</v>
      </c>
      <c r="AQ15">
        <v>0</v>
      </c>
      <c r="AR15">
        <v>21.819456000000006</v>
      </c>
      <c r="AS15">
        <v>10.339207200000001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27.079234605765585</v>
      </c>
      <c r="BB15">
        <f t="shared" si="0"/>
        <v>774.08156978730835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94.997102169233315</v>
      </c>
      <c r="L16">
        <v>62.087252022539019</v>
      </c>
      <c r="M16">
        <v>63.76555293058837</v>
      </c>
      <c r="N16">
        <v>51.883489615283494</v>
      </c>
      <c r="O16">
        <v>73.28448327265879</v>
      </c>
      <c r="P16">
        <v>27.270886455677214</v>
      </c>
      <c r="Q16">
        <v>2.1222832240437155</v>
      </c>
      <c r="R16">
        <v>9.7457792880485528</v>
      </c>
      <c r="S16">
        <v>5.8769313941267383</v>
      </c>
      <c r="T16">
        <v>0</v>
      </c>
      <c r="U16">
        <v>62.108614749641632</v>
      </c>
      <c r="V16">
        <v>0</v>
      </c>
      <c r="W16">
        <v>4.9981185324553152</v>
      </c>
      <c r="X16">
        <v>25.004996431120631</v>
      </c>
      <c r="Y16">
        <v>0</v>
      </c>
      <c r="Z16">
        <v>2.8784289599999999</v>
      </c>
      <c r="AA16">
        <v>6.1704789120000001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4.4427500000000002</v>
      </c>
      <c r="AG16">
        <v>26.430052320000001</v>
      </c>
      <c r="AH16">
        <v>66.88032192</v>
      </c>
      <c r="AI16">
        <v>6.4296683999999997</v>
      </c>
      <c r="AJ16">
        <v>0</v>
      </c>
      <c r="AK16">
        <v>22.295999999999999</v>
      </c>
      <c r="AL16">
        <v>59.209269999999989</v>
      </c>
      <c r="AM16">
        <v>4.6368595428571435</v>
      </c>
      <c r="AN16">
        <v>0</v>
      </c>
      <c r="AO16">
        <v>13.687228800000002</v>
      </c>
      <c r="AP16">
        <v>4.8947522400000008</v>
      </c>
      <c r="AQ16">
        <v>0</v>
      </c>
      <c r="AR16">
        <v>23.516524799999999</v>
      </c>
      <c r="AS16">
        <v>10.339207200000001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27.136595443365579</v>
      </c>
      <c r="BB16">
        <f t="shared" si="0"/>
        <v>775.72127774970829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94.997102169233315</v>
      </c>
      <c r="L17">
        <v>62.087252022539019</v>
      </c>
      <c r="M17">
        <v>63.76555293058837</v>
      </c>
      <c r="N17">
        <v>51.883489615283494</v>
      </c>
      <c r="O17">
        <v>73.28448327265879</v>
      </c>
      <c r="P17">
        <v>27.270886455677214</v>
      </c>
      <c r="Q17">
        <v>2.1222832240437155</v>
      </c>
      <c r="R17">
        <v>9.7457792880485528</v>
      </c>
      <c r="S17">
        <v>5.8769313941267383</v>
      </c>
      <c r="T17">
        <v>0</v>
      </c>
      <c r="U17">
        <v>62.108614749641632</v>
      </c>
      <c r="V17">
        <v>0</v>
      </c>
      <c r="W17">
        <v>4.9981185324553152</v>
      </c>
      <c r="X17">
        <v>25.004996431120631</v>
      </c>
      <c r="Y17">
        <v>0</v>
      </c>
      <c r="Z17">
        <v>2.8784289599999999</v>
      </c>
      <c r="AA17">
        <v>6.1704789120000001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4.4427500000000002</v>
      </c>
      <c r="AG17">
        <v>26.430052320000001</v>
      </c>
      <c r="AH17">
        <v>66.88032192</v>
      </c>
      <c r="AI17">
        <v>6.4296683999999997</v>
      </c>
      <c r="AJ17">
        <v>0</v>
      </c>
      <c r="AK17">
        <v>22.295999999999999</v>
      </c>
      <c r="AL17">
        <v>59.209269999999989</v>
      </c>
      <c r="AM17">
        <v>5.5033433968253984</v>
      </c>
      <c r="AN17">
        <v>0</v>
      </c>
      <c r="AO17">
        <v>13.687228800000002</v>
      </c>
      <c r="AP17">
        <v>3.2631681600000002</v>
      </c>
      <c r="AQ17">
        <v>0</v>
      </c>
      <c r="AR17">
        <v>23.516524799999999</v>
      </c>
      <c r="AS17">
        <v>10.339207200000001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27.110734892343359</v>
      </c>
      <c r="BB17">
        <f t="shared" si="0"/>
        <v>774.98203807469872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94.997102169233315</v>
      </c>
      <c r="L18">
        <v>62.087252022539019</v>
      </c>
      <c r="M18">
        <v>63.76555293058837</v>
      </c>
      <c r="N18">
        <v>51.883489615283494</v>
      </c>
      <c r="O18">
        <v>73.28448327265879</v>
      </c>
      <c r="P18">
        <v>27.270886455677214</v>
      </c>
      <c r="Q18">
        <v>2.1222832240437155</v>
      </c>
      <c r="R18">
        <v>9.7457792880485528</v>
      </c>
      <c r="S18">
        <v>5.8769313941267383</v>
      </c>
      <c r="T18">
        <v>0</v>
      </c>
      <c r="U18">
        <v>62.108614749641632</v>
      </c>
      <c r="V18">
        <v>0</v>
      </c>
      <c r="W18">
        <v>4.9981185324553152</v>
      </c>
      <c r="X18">
        <v>25.004996431120631</v>
      </c>
      <c r="Y18">
        <v>0</v>
      </c>
      <c r="Z18">
        <v>2.8784289599999999</v>
      </c>
      <c r="AA18">
        <v>6.1704789120000001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4.4427500000000002</v>
      </c>
      <c r="AG18">
        <v>26.430052320000001</v>
      </c>
      <c r="AH18">
        <v>66.88032192</v>
      </c>
      <c r="AI18">
        <v>6.4296683999999997</v>
      </c>
      <c r="AJ18">
        <v>0</v>
      </c>
      <c r="AK18">
        <v>22.295999999999999</v>
      </c>
      <c r="AL18">
        <v>59.209269999999989</v>
      </c>
      <c r="AM18">
        <v>6.9412382247619062</v>
      </c>
      <c r="AN18">
        <v>0</v>
      </c>
      <c r="AO18">
        <v>13.687228800000002</v>
      </c>
      <c r="AP18">
        <v>3.2631681600000002</v>
      </c>
      <c r="AQ18">
        <v>0</v>
      </c>
      <c r="AR18">
        <v>23.516524799999999</v>
      </c>
      <c r="AS18">
        <v>10.339207200000001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27.159335710121134</v>
      </c>
      <c r="BB18">
        <f t="shared" si="0"/>
        <v>776.3713320848575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94.997102169233315</v>
      </c>
      <c r="L19">
        <v>62.087252022539019</v>
      </c>
      <c r="M19">
        <v>63.76555293058837</v>
      </c>
      <c r="N19">
        <v>51.883489615283494</v>
      </c>
      <c r="O19">
        <v>73.28448327265879</v>
      </c>
      <c r="P19">
        <v>27.270886455677214</v>
      </c>
      <c r="Q19">
        <v>2.1222832240437155</v>
      </c>
      <c r="R19">
        <v>9.7244904218896178</v>
      </c>
      <c r="S19">
        <v>5.8679045205267224</v>
      </c>
      <c r="T19">
        <v>0</v>
      </c>
      <c r="U19">
        <v>62.108614749641632</v>
      </c>
      <c r="V19">
        <v>0</v>
      </c>
      <c r="W19">
        <v>4.9981185324553152</v>
      </c>
      <c r="X19">
        <v>25.004996431120631</v>
      </c>
      <c r="Y19">
        <v>0</v>
      </c>
      <c r="Z19">
        <v>2.8784289599999999</v>
      </c>
      <c r="AA19">
        <v>6.1704789120000001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4.4427500000000002</v>
      </c>
      <c r="AG19">
        <v>26.430052320000001</v>
      </c>
      <c r="AH19">
        <v>66.88032192</v>
      </c>
      <c r="AI19">
        <v>6.4296683999999997</v>
      </c>
      <c r="AJ19">
        <v>0</v>
      </c>
      <c r="AK19">
        <v>22.295999999999999</v>
      </c>
      <c r="AL19">
        <v>59.209269999999989</v>
      </c>
      <c r="AM19">
        <v>6.9412382247619062</v>
      </c>
      <c r="AN19">
        <v>0</v>
      </c>
      <c r="AO19">
        <v>13.687228800000002</v>
      </c>
      <c r="AP19">
        <v>3.2631681600000002</v>
      </c>
      <c r="AQ19">
        <v>0</v>
      </c>
      <c r="AR19">
        <v>23.516524799999999</v>
      </c>
      <c r="AS19">
        <v>10.339207200000001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27.158311079138443</v>
      </c>
      <c r="BB19">
        <f t="shared" si="0"/>
        <v>776.34204097608131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94.997102169233315</v>
      </c>
      <c r="L20">
        <v>62.087252022539019</v>
      </c>
      <c r="M20">
        <v>63.76555293058837</v>
      </c>
      <c r="N20">
        <v>51.883489615283494</v>
      </c>
      <c r="O20">
        <v>73.28448327265879</v>
      </c>
      <c r="P20">
        <v>27.270886455677214</v>
      </c>
      <c r="Q20">
        <v>2.1222832240437155</v>
      </c>
      <c r="R20">
        <v>9.7244904218896178</v>
      </c>
      <c r="S20">
        <v>5.8679045205267224</v>
      </c>
      <c r="T20">
        <v>0</v>
      </c>
      <c r="U20">
        <v>62.108614749641632</v>
      </c>
      <c r="V20">
        <v>0</v>
      </c>
      <c r="W20">
        <v>4.9981185324553152</v>
      </c>
      <c r="X20">
        <v>25.004996431120631</v>
      </c>
      <c r="Y20">
        <v>0</v>
      </c>
      <c r="Z20">
        <v>2.8784289599999999</v>
      </c>
      <c r="AA20">
        <v>7.1822376000000014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4.4427500000000002</v>
      </c>
      <c r="AG20">
        <v>26.430052320000001</v>
      </c>
      <c r="AH20">
        <v>66.88032192</v>
      </c>
      <c r="AI20">
        <v>6.4296683999999997</v>
      </c>
      <c r="AJ20">
        <v>0</v>
      </c>
      <c r="AK20">
        <v>22.295999999999999</v>
      </c>
      <c r="AL20">
        <v>59.209269999999989</v>
      </c>
      <c r="AM20">
        <v>6.9412382247619062</v>
      </c>
      <c r="AN20">
        <v>0</v>
      </c>
      <c r="AO20">
        <v>13.687228800000002</v>
      </c>
      <c r="AP20">
        <v>3.2631681600000002</v>
      </c>
      <c r="AQ20">
        <v>0</v>
      </c>
      <c r="AR20">
        <v>21.819456000000006</v>
      </c>
      <c r="AS20">
        <v>10.339207200000001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27.135147671138448</v>
      </c>
      <c r="BB20">
        <f t="shared" si="0"/>
        <v>775.67989427208136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94.997102169233315</v>
      </c>
      <c r="L21">
        <v>60.081416025738065</v>
      </c>
      <c r="M21">
        <v>63.76555293058837</v>
      </c>
      <c r="N21">
        <v>51.883489615283494</v>
      </c>
      <c r="O21">
        <v>73.28448327265879</v>
      </c>
      <c r="P21">
        <v>27.270886455677214</v>
      </c>
      <c r="Q21">
        <v>2.1222832240437155</v>
      </c>
      <c r="R21">
        <v>9.7457792880485528</v>
      </c>
      <c r="S21">
        <v>5.8769313941267383</v>
      </c>
      <c r="T21">
        <v>0</v>
      </c>
      <c r="U21">
        <v>62.108614749641632</v>
      </c>
      <c r="V21">
        <v>0</v>
      </c>
      <c r="W21">
        <v>4.9981185324553152</v>
      </c>
      <c r="X21">
        <v>25.004996431120631</v>
      </c>
      <c r="Y21">
        <v>0</v>
      </c>
      <c r="Z21">
        <v>2.8784289599999999</v>
      </c>
      <c r="AA21">
        <v>12.340957824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4.4427500000000002</v>
      </c>
      <c r="AG21">
        <v>26.430052320000001</v>
      </c>
      <c r="AH21">
        <v>66.88032192</v>
      </c>
      <c r="AI21">
        <v>6.4296683999999997</v>
      </c>
      <c r="AJ21">
        <v>0</v>
      </c>
      <c r="AK21">
        <v>22.295999999999999</v>
      </c>
      <c r="AL21">
        <v>59.209269999999989</v>
      </c>
      <c r="AM21">
        <v>6.9412382247619062</v>
      </c>
      <c r="AN21">
        <v>0</v>
      </c>
      <c r="AO21">
        <v>13.687228800000002</v>
      </c>
      <c r="AP21">
        <v>3.2631681600000002</v>
      </c>
      <c r="AQ21">
        <v>0</v>
      </c>
      <c r="AR21">
        <v>21.819456000000006</v>
      </c>
      <c r="AS21">
        <v>10.339207200000001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27.242740093203615</v>
      </c>
      <c r="BB21">
        <f t="shared" si="0"/>
        <v>778.75550181697417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94.997102169233315</v>
      </c>
      <c r="L22">
        <v>60.081416025738065</v>
      </c>
      <c r="M22">
        <v>63.76555293058837</v>
      </c>
      <c r="N22">
        <v>51.883489615283494</v>
      </c>
      <c r="O22">
        <v>73.28448327265879</v>
      </c>
      <c r="P22">
        <v>27.270886455677214</v>
      </c>
      <c r="Q22">
        <v>2.1222832240437155</v>
      </c>
      <c r="R22">
        <v>9.7457792880485528</v>
      </c>
      <c r="S22">
        <v>5.8769313941267383</v>
      </c>
      <c r="T22">
        <v>0</v>
      </c>
      <c r="U22">
        <v>62.108614749641632</v>
      </c>
      <c r="V22">
        <v>0</v>
      </c>
      <c r="W22">
        <v>4.9981185324553152</v>
      </c>
      <c r="X22">
        <v>25.004996431120631</v>
      </c>
      <c r="Y22">
        <v>0</v>
      </c>
      <c r="Z22">
        <v>2.8784289599999999</v>
      </c>
      <c r="AA22">
        <v>12.340957824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4.4427500000000002</v>
      </c>
      <c r="AG22">
        <v>26.430052320000001</v>
      </c>
      <c r="AH22">
        <v>66.88032192</v>
      </c>
      <c r="AI22">
        <v>6.4296683999999997</v>
      </c>
      <c r="AJ22">
        <v>0</v>
      </c>
      <c r="AK22">
        <v>22.295999999999999</v>
      </c>
      <c r="AL22">
        <v>59.209269999999989</v>
      </c>
      <c r="AM22">
        <v>6.9412382247619062</v>
      </c>
      <c r="AN22">
        <v>0</v>
      </c>
      <c r="AO22">
        <v>13.687228800000002</v>
      </c>
      <c r="AP22">
        <v>3.2631681600000002</v>
      </c>
      <c r="AQ22">
        <v>0</v>
      </c>
      <c r="AR22">
        <v>21.819456000000006</v>
      </c>
      <c r="AS22">
        <v>10.339207200000001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27.242740093203615</v>
      </c>
      <c r="BB22">
        <f t="shared" si="0"/>
        <v>778.75550181697417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94.997102169233315</v>
      </c>
      <c r="L23">
        <v>61.084333852634607</v>
      </c>
      <c r="M23">
        <v>63.76555293058837</v>
      </c>
      <c r="N23">
        <v>51.883489615283494</v>
      </c>
      <c r="O23">
        <v>73.28448327265879</v>
      </c>
      <c r="P23">
        <v>27.270886455677214</v>
      </c>
      <c r="Q23">
        <v>2.1222832240437155</v>
      </c>
      <c r="R23">
        <v>9.7457792880485528</v>
      </c>
      <c r="S23">
        <v>5.4853039966832506</v>
      </c>
      <c r="T23">
        <v>0</v>
      </c>
      <c r="U23">
        <v>62.108614749641632</v>
      </c>
      <c r="V23">
        <v>0</v>
      </c>
      <c r="W23">
        <v>4.9981185324553152</v>
      </c>
      <c r="X23">
        <v>25.004996431120631</v>
      </c>
      <c r="Y23">
        <v>0</v>
      </c>
      <c r="Z23">
        <v>2.8784289599999999</v>
      </c>
      <c r="AA23">
        <v>12.340957824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4.4427500000000002</v>
      </c>
      <c r="AG23">
        <v>26.430052320000001</v>
      </c>
      <c r="AH23">
        <v>66.88032192</v>
      </c>
      <c r="AI23">
        <v>6.4296683999999997</v>
      </c>
      <c r="AJ23">
        <v>0</v>
      </c>
      <c r="AK23">
        <v>22.295999999999999</v>
      </c>
      <c r="AL23">
        <v>59.209269999999989</v>
      </c>
      <c r="AM23">
        <v>6.9412382247619062</v>
      </c>
      <c r="AN23">
        <v>0</v>
      </c>
      <c r="AO23">
        <v>13.687228800000002</v>
      </c>
      <c r="AP23">
        <v>3.2631681600000002</v>
      </c>
      <c r="AQ23">
        <v>0</v>
      </c>
      <c r="AR23">
        <v>21.819456000000006</v>
      </c>
      <c r="AS23">
        <v>10.339207200000001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27.263401809362136</v>
      </c>
      <c r="BB23">
        <f t="shared" si="0"/>
        <v>779.34613053026874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94.999494556337467</v>
      </c>
      <c r="L24">
        <v>61.084333852634607</v>
      </c>
      <c r="M24">
        <v>63.76555293058837</v>
      </c>
      <c r="N24">
        <v>51.883489615283494</v>
      </c>
      <c r="O24">
        <v>73.28448327265879</v>
      </c>
      <c r="P24">
        <v>27.270886455677214</v>
      </c>
      <c r="Q24">
        <v>0</v>
      </c>
      <c r="R24">
        <v>4.3256706453357365</v>
      </c>
      <c r="S24">
        <v>2.3596319820627807</v>
      </c>
      <c r="T24">
        <v>0</v>
      </c>
      <c r="U24">
        <v>62.108614749641632</v>
      </c>
      <c r="V24">
        <v>0</v>
      </c>
      <c r="W24">
        <v>4.8733341607067731</v>
      </c>
      <c r="X24">
        <v>25.003880983182405</v>
      </c>
      <c r="Y24">
        <v>0</v>
      </c>
      <c r="Z24">
        <v>5.7568579200000007</v>
      </c>
      <c r="AA24">
        <v>12.340957824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4.4427500000000002</v>
      </c>
      <c r="AG24">
        <v>26.430052320000001</v>
      </c>
      <c r="AH24">
        <v>66.88032192</v>
      </c>
      <c r="AI24">
        <v>6.4296683999999997</v>
      </c>
      <c r="AJ24">
        <v>0</v>
      </c>
      <c r="AK24">
        <v>22.295999999999999</v>
      </c>
      <c r="AL24">
        <v>59.209269999999989</v>
      </c>
      <c r="AM24">
        <v>6.9412382247619062</v>
      </c>
      <c r="AN24">
        <v>0</v>
      </c>
      <c r="AO24">
        <v>13.687228800000002</v>
      </c>
      <c r="AP24">
        <v>3.2631681600000002</v>
      </c>
      <c r="AQ24">
        <v>0</v>
      </c>
      <c r="AR24">
        <v>21.819456000000006</v>
      </c>
      <c r="AS24">
        <v>10.339207200000001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26.995937761722068</v>
      </c>
      <c r="BB24">
        <f t="shared" si="0"/>
        <v>771.70045222394913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94.999494556337467</v>
      </c>
      <c r="L25">
        <v>60.577699926659541</v>
      </c>
      <c r="M25">
        <v>63.76555293058837</v>
      </c>
      <c r="N25">
        <v>51.883489615283494</v>
      </c>
      <c r="O25">
        <v>73.28448327265879</v>
      </c>
      <c r="P25">
        <v>27.270886455677214</v>
      </c>
      <c r="Q25">
        <v>0</v>
      </c>
      <c r="R25">
        <v>4.3256706453357365</v>
      </c>
      <c r="S25">
        <v>2.6600508690908602</v>
      </c>
      <c r="T25">
        <v>0</v>
      </c>
      <c r="U25">
        <v>62.108614749641632</v>
      </c>
      <c r="V25">
        <v>0</v>
      </c>
      <c r="W25">
        <v>4.8733341607067731</v>
      </c>
      <c r="X25">
        <v>25.003880983182405</v>
      </c>
      <c r="Y25">
        <v>0</v>
      </c>
      <c r="Z25">
        <v>5.7568579200000007</v>
      </c>
      <c r="AA25">
        <v>12.340957824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4.4427500000000002</v>
      </c>
      <c r="AG25">
        <v>26.430052320000001</v>
      </c>
      <c r="AH25">
        <v>66.88032192</v>
      </c>
      <c r="AI25">
        <v>1.1182032</v>
      </c>
      <c r="AJ25">
        <v>0</v>
      </c>
      <c r="AK25">
        <v>22.295999999999999</v>
      </c>
      <c r="AL25">
        <v>59.209269999999989</v>
      </c>
      <c r="AM25">
        <v>6.9412382247619062</v>
      </c>
      <c r="AN25">
        <v>0</v>
      </c>
      <c r="AO25">
        <v>13.687228800000002</v>
      </c>
      <c r="AP25">
        <v>3.2631681600000002</v>
      </c>
      <c r="AQ25">
        <v>0</v>
      </c>
      <c r="AR25">
        <v>21.819456000000006</v>
      </c>
      <c r="AS25">
        <v>10.339207200000001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26.809440414208645</v>
      </c>
      <c r="BB25">
        <f t="shared" si="0"/>
        <v>766.36926933251561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94.999494556337467</v>
      </c>
      <c r="L26">
        <v>60.577699926659541</v>
      </c>
      <c r="M26">
        <v>63.76555293058837</v>
      </c>
      <c r="N26">
        <v>51.883489615283494</v>
      </c>
      <c r="O26">
        <v>73.28448327265879</v>
      </c>
      <c r="P26">
        <v>27.270886455677214</v>
      </c>
      <c r="Q26">
        <v>0</v>
      </c>
      <c r="R26">
        <v>4.3256706453357365</v>
      </c>
      <c r="S26">
        <v>2.6600508690908602</v>
      </c>
      <c r="T26">
        <v>0</v>
      </c>
      <c r="U26">
        <v>62.108614749641632</v>
      </c>
      <c r="V26">
        <v>0</v>
      </c>
      <c r="W26">
        <v>4.8110173310225299</v>
      </c>
      <c r="X26">
        <v>25.004491310290955</v>
      </c>
      <c r="Y26">
        <v>0</v>
      </c>
      <c r="Z26">
        <v>5.7568579200000007</v>
      </c>
      <c r="AA26">
        <v>12.340957824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4.4427500000000002</v>
      </c>
      <c r="AG26">
        <v>26.430052320000001</v>
      </c>
      <c r="AH26">
        <v>66.88032192</v>
      </c>
      <c r="AI26">
        <v>1.1182032</v>
      </c>
      <c r="AJ26">
        <v>0</v>
      </c>
      <c r="AK26">
        <v>22.295999999999999</v>
      </c>
      <c r="AL26">
        <v>59.209269999999989</v>
      </c>
      <c r="AM26">
        <v>6.9412382247619062</v>
      </c>
      <c r="AN26">
        <v>0</v>
      </c>
      <c r="AO26">
        <v>13.687228800000002</v>
      </c>
      <c r="AP26">
        <v>3.2631681600000002</v>
      </c>
      <c r="AQ26">
        <v>0</v>
      </c>
      <c r="AR26">
        <v>21.819456000000006</v>
      </c>
      <c r="AS26">
        <v>10.339207200000001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26.807354769556518</v>
      </c>
      <c r="BB26">
        <f t="shared" si="0"/>
        <v>766.30964847459222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94.999494556337467</v>
      </c>
      <c r="L27">
        <v>61.333350609360302</v>
      </c>
      <c r="M27">
        <v>63.76555293058837</v>
      </c>
      <c r="N27">
        <v>51.883489615283494</v>
      </c>
      <c r="O27">
        <v>73.28448327265879</v>
      </c>
      <c r="P27">
        <v>27.270886455677214</v>
      </c>
      <c r="Q27">
        <v>0</v>
      </c>
      <c r="R27">
        <v>4.3256706453357365</v>
      </c>
      <c r="S27">
        <v>2.6600508690908602</v>
      </c>
      <c r="T27">
        <v>0</v>
      </c>
      <c r="U27">
        <v>62.108614749641632</v>
      </c>
      <c r="V27">
        <v>0</v>
      </c>
      <c r="W27">
        <v>4.8110173310225299</v>
      </c>
      <c r="X27">
        <v>25.004491310290955</v>
      </c>
      <c r="Y27">
        <v>0</v>
      </c>
      <c r="Z27">
        <v>5.7568579200000007</v>
      </c>
      <c r="AA27">
        <v>12.340957824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4.4427500000000002</v>
      </c>
      <c r="AG27">
        <v>26.430052320000001</v>
      </c>
      <c r="AH27">
        <v>66.88032192</v>
      </c>
      <c r="AI27">
        <v>1.1182032</v>
      </c>
      <c r="AJ27">
        <v>0</v>
      </c>
      <c r="AK27">
        <v>22.295999999999999</v>
      </c>
      <c r="AL27">
        <v>59.209269999999989</v>
      </c>
      <c r="AM27">
        <v>6.9412382247619062</v>
      </c>
      <c r="AN27">
        <v>0</v>
      </c>
      <c r="AO27">
        <v>13.687228800000002</v>
      </c>
      <c r="AP27">
        <v>3.2631681600000002</v>
      </c>
      <c r="AQ27">
        <v>0</v>
      </c>
      <c r="AR27">
        <v>21.819456000000006</v>
      </c>
      <c r="AS27">
        <v>10.339207200000001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26.832895755056619</v>
      </c>
      <c r="BB27">
        <f t="shared" si="0"/>
        <v>767.03975817179287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94.999494556337467</v>
      </c>
      <c r="L28">
        <v>61.333350609360302</v>
      </c>
      <c r="M28">
        <v>63.76555293058837</v>
      </c>
      <c r="N28">
        <v>51.883489615283494</v>
      </c>
      <c r="O28">
        <v>73.28448327265879</v>
      </c>
      <c r="P28">
        <v>27.270886455677214</v>
      </c>
      <c r="Q28">
        <v>0</v>
      </c>
      <c r="R28">
        <v>4.3256706453357365</v>
      </c>
      <c r="S28">
        <v>2.6600508690908602</v>
      </c>
      <c r="T28">
        <v>0</v>
      </c>
      <c r="U28">
        <v>62.108614749641632</v>
      </c>
      <c r="V28">
        <v>0</v>
      </c>
      <c r="W28">
        <v>4.8110173310225299</v>
      </c>
      <c r="X28">
        <v>25.004491310290955</v>
      </c>
      <c r="Y28">
        <v>0</v>
      </c>
      <c r="Z28">
        <v>5.7568579200000007</v>
      </c>
      <c r="AA28">
        <v>12.340957824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4.4427500000000002</v>
      </c>
      <c r="AG28">
        <v>26.430052320000001</v>
      </c>
      <c r="AH28">
        <v>66.88032192</v>
      </c>
      <c r="AI28">
        <v>2.2364063999999999</v>
      </c>
      <c r="AJ28">
        <v>0</v>
      </c>
      <c r="AK28">
        <v>22.295999999999999</v>
      </c>
      <c r="AL28">
        <v>59.209269999999989</v>
      </c>
      <c r="AM28">
        <v>6.9412382247619062</v>
      </c>
      <c r="AN28">
        <v>0</v>
      </c>
      <c r="AO28">
        <v>13.687228800000002</v>
      </c>
      <c r="AP28">
        <v>3.2631681600000002</v>
      </c>
      <c r="AQ28">
        <v>0</v>
      </c>
      <c r="AR28">
        <v>21.819456000000006</v>
      </c>
      <c r="AS28">
        <v>10.339207200000001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26.870691111056615</v>
      </c>
      <c r="BB28">
        <f t="shared" si="0"/>
        <v>768.12016601579273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94.999494556337467</v>
      </c>
      <c r="L29">
        <v>59.999854223155197</v>
      </c>
      <c r="M29">
        <v>63.76555293058837</v>
      </c>
      <c r="N29">
        <v>51.883489615283494</v>
      </c>
      <c r="O29">
        <v>73.28448327265879</v>
      </c>
      <c r="P29">
        <v>27.270886455677214</v>
      </c>
      <c r="Q29">
        <v>0</v>
      </c>
      <c r="R29">
        <v>4.3256706453357365</v>
      </c>
      <c r="S29">
        <v>2.6600508690908602</v>
      </c>
      <c r="T29">
        <v>0</v>
      </c>
      <c r="U29">
        <v>62.108614749641632</v>
      </c>
      <c r="V29">
        <v>0</v>
      </c>
      <c r="W29">
        <v>4.8110173310225299</v>
      </c>
      <c r="X29">
        <v>25.004491310290955</v>
      </c>
      <c r="Y29">
        <v>0</v>
      </c>
      <c r="Z29">
        <v>5.7568579200000007</v>
      </c>
      <c r="AA29">
        <v>12.340957824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6.1515000000000004</v>
      </c>
      <c r="AG29">
        <v>26.430052320000001</v>
      </c>
      <c r="AH29">
        <v>66.88032192</v>
      </c>
      <c r="AI29">
        <v>6.4296683999999997</v>
      </c>
      <c r="AJ29">
        <v>0</v>
      </c>
      <c r="AK29">
        <v>22.295999999999999</v>
      </c>
      <c r="AL29">
        <v>59.209269999999989</v>
      </c>
      <c r="AM29">
        <v>6.9412382247619062</v>
      </c>
      <c r="AN29">
        <v>0</v>
      </c>
      <c r="AO29">
        <v>13.687228800000002</v>
      </c>
      <c r="AP29">
        <v>3.2631681600000002</v>
      </c>
      <c r="AQ29">
        <v>0</v>
      </c>
      <c r="AR29">
        <v>21.819456000000006</v>
      </c>
      <c r="AS29">
        <v>10.339207200000001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27.025106790322326</v>
      </c>
      <c r="BB29">
        <f t="shared" si="0"/>
        <v>772.53426595032192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94.999494556337467</v>
      </c>
      <c r="L30">
        <v>59.999854223155197</v>
      </c>
      <c r="M30">
        <v>63.76555293058837</v>
      </c>
      <c r="N30">
        <v>51.883489615283494</v>
      </c>
      <c r="O30">
        <v>73.28448327265879</v>
      </c>
      <c r="P30">
        <v>27.270886455677214</v>
      </c>
      <c r="Q30">
        <v>0</v>
      </c>
      <c r="R30">
        <v>4.3256706453357365</v>
      </c>
      <c r="S30">
        <v>2.6600508690908602</v>
      </c>
      <c r="T30">
        <v>0</v>
      </c>
      <c r="U30">
        <v>62.108614749641632</v>
      </c>
      <c r="V30">
        <v>0</v>
      </c>
      <c r="W30">
        <v>4.8110173310225299</v>
      </c>
      <c r="X30">
        <v>25.004491310290955</v>
      </c>
      <c r="Y30">
        <v>0</v>
      </c>
      <c r="Z30">
        <v>5.7568579200000007</v>
      </c>
      <c r="AA30">
        <v>12.340957824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6.1515000000000004</v>
      </c>
      <c r="AG30">
        <v>26.430052320000001</v>
      </c>
      <c r="AH30">
        <v>66.88032192</v>
      </c>
      <c r="AI30">
        <v>29.073283199999999</v>
      </c>
      <c r="AJ30">
        <v>0</v>
      </c>
      <c r="AK30">
        <v>22.295999999999999</v>
      </c>
      <c r="AL30">
        <v>59.209269999999989</v>
      </c>
      <c r="AM30">
        <v>6.9412382247619062</v>
      </c>
      <c r="AN30">
        <v>0</v>
      </c>
      <c r="AO30">
        <v>13.687228800000002</v>
      </c>
      <c r="AP30">
        <v>3.2631681600000002</v>
      </c>
      <c r="AQ30">
        <v>0</v>
      </c>
      <c r="AR30">
        <v>21.819456000000006</v>
      </c>
      <c r="AS30">
        <v>10.339207200000001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27.790461102322318</v>
      </c>
      <c r="BB30">
        <f t="shared" si="0"/>
        <v>794.41252643832195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94.999494556337467</v>
      </c>
      <c r="L31">
        <v>62.087252022539019</v>
      </c>
      <c r="M31">
        <v>63.76555293058837</v>
      </c>
      <c r="N31">
        <v>51.883489615283494</v>
      </c>
      <c r="O31">
        <v>73.28448327265879</v>
      </c>
      <c r="P31">
        <v>27.270886455677214</v>
      </c>
      <c r="Q31">
        <v>0</v>
      </c>
      <c r="R31">
        <v>3.8417061163074218</v>
      </c>
      <c r="S31">
        <v>2.3596319820627807</v>
      </c>
      <c r="T31">
        <v>0</v>
      </c>
      <c r="U31">
        <v>61.405014874628129</v>
      </c>
      <c r="V31">
        <v>0</v>
      </c>
      <c r="W31">
        <v>4.8110173310225299</v>
      </c>
      <c r="X31">
        <v>25.004491310290955</v>
      </c>
      <c r="Y31">
        <v>0</v>
      </c>
      <c r="Z31">
        <v>5.7568579200000007</v>
      </c>
      <c r="AA31">
        <v>12.340957824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6.1515000000000004</v>
      </c>
      <c r="AG31">
        <v>26.430052320000001</v>
      </c>
      <c r="AH31">
        <v>66.88032192</v>
      </c>
      <c r="AI31">
        <v>29.073283199999999</v>
      </c>
      <c r="AJ31">
        <v>0</v>
      </c>
      <c r="AK31">
        <v>22.295999999999999</v>
      </c>
      <c r="AL31">
        <v>59.209269999999989</v>
      </c>
      <c r="AM31">
        <v>6.9412382247619062</v>
      </c>
      <c r="AN31">
        <v>0</v>
      </c>
      <c r="AO31">
        <v>13.687228800000002</v>
      </c>
      <c r="AP31">
        <v>3.2631681600000002</v>
      </c>
      <c r="AQ31">
        <v>0</v>
      </c>
      <c r="AR31">
        <v>21.819456000000006</v>
      </c>
      <c r="AS31">
        <v>10.339207200000001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27.810721162877861</v>
      </c>
      <c r="BB31">
        <f t="shared" si="0"/>
        <v>794.99168088608042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94.997102169233315</v>
      </c>
      <c r="L32">
        <v>61.333350609360302</v>
      </c>
      <c r="M32">
        <v>63.76555293058837</v>
      </c>
      <c r="N32">
        <v>51.883489615283494</v>
      </c>
      <c r="O32">
        <v>73.28448327265879</v>
      </c>
      <c r="P32">
        <v>27.270886455677214</v>
      </c>
      <c r="Q32">
        <v>1.5743755109170303</v>
      </c>
      <c r="R32">
        <v>9.0777070495991978</v>
      </c>
      <c r="S32">
        <v>5.4853039966832506</v>
      </c>
      <c r="T32">
        <v>0</v>
      </c>
      <c r="U32">
        <v>61.405014874628129</v>
      </c>
      <c r="V32">
        <v>0</v>
      </c>
      <c r="W32">
        <v>4.9981185324553152</v>
      </c>
      <c r="X32">
        <v>25.004996431120631</v>
      </c>
      <c r="Y32">
        <v>0</v>
      </c>
      <c r="Z32">
        <v>5.7568579200000007</v>
      </c>
      <c r="AA32">
        <v>12.340957824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6.1515000000000004</v>
      </c>
      <c r="AG32">
        <v>26.430052320000001</v>
      </c>
      <c r="AH32">
        <v>66.88032192</v>
      </c>
      <c r="AI32">
        <v>29.073283199999999</v>
      </c>
      <c r="AJ32">
        <v>0</v>
      </c>
      <c r="AK32">
        <v>22.295999999999999</v>
      </c>
      <c r="AL32">
        <v>59.209269999999989</v>
      </c>
      <c r="AM32">
        <v>6.9412382247619062</v>
      </c>
      <c r="AN32">
        <v>0</v>
      </c>
      <c r="AO32">
        <v>13.687228800000002</v>
      </c>
      <c r="AP32">
        <v>3.2631681600000002</v>
      </c>
      <c r="AQ32">
        <v>0</v>
      </c>
      <c r="AR32">
        <v>21.819456000000006</v>
      </c>
      <c r="AS32">
        <v>10.339207200000001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28.127337829563835</v>
      </c>
      <c r="BB32">
        <f t="shared" si="0"/>
        <v>804.04242520020318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94.997102169233315</v>
      </c>
      <c r="L33">
        <v>61.333350609360302</v>
      </c>
      <c r="M33">
        <v>63.76555293058837</v>
      </c>
      <c r="N33">
        <v>51.883489615283494</v>
      </c>
      <c r="O33">
        <v>73.28448327265879</v>
      </c>
      <c r="P33">
        <v>27.270886455677214</v>
      </c>
      <c r="Q33">
        <v>1.5743755109170303</v>
      </c>
      <c r="R33">
        <v>9.0777070495991978</v>
      </c>
      <c r="S33">
        <v>5.4853039966832506</v>
      </c>
      <c r="T33">
        <v>0</v>
      </c>
      <c r="U33">
        <v>61.405014874628129</v>
      </c>
      <c r="V33">
        <v>0</v>
      </c>
      <c r="W33">
        <v>4.9981185324553152</v>
      </c>
      <c r="X33">
        <v>25.004996431120631</v>
      </c>
      <c r="Y33">
        <v>0</v>
      </c>
      <c r="Z33">
        <v>5.7568579200000007</v>
      </c>
      <c r="AA33">
        <v>12.340957824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6.1515000000000004</v>
      </c>
      <c r="AG33">
        <v>26.430052320000001</v>
      </c>
      <c r="AH33">
        <v>66.88032192</v>
      </c>
      <c r="AI33">
        <v>29.073283199999999</v>
      </c>
      <c r="AJ33">
        <v>0</v>
      </c>
      <c r="AK33">
        <v>22.295999999999999</v>
      </c>
      <c r="AL33">
        <v>59.209269999999989</v>
      </c>
      <c r="AM33">
        <v>6.9412382247619062</v>
      </c>
      <c r="AN33">
        <v>0</v>
      </c>
      <c r="AO33">
        <v>13.687228800000002</v>
      </c>
      <c r="AP33">
        <v>3.2631681600000002</v>
      </c>
      <c r="AQ33">
        <v>0</v>
      </c>
      <c r="AR33">
        <v>21.819456000000006</v>
      </c>
      <c r="AS33">
        <v>10.339207200000001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28.127337829563835</v>
      </c>
      <c r="BB33">
        <f t="shared" si="0"/>
        <v>804.04242520020318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94.997102169233315</v>
      </c>
      <c r="L34">
        <v>61.333350609360302</v>
      </c>
      <c r="M34">
        <v>63.76555293058837</v>
      </c>
      <c r="N34">
        <v>51.883489615283494</v>
      </c>
      <c r="O34">
        <v>73.28448327265879</v>
      </c>
      <c r="P34">
        <v>27.270886455677214</v>
      </c>
      <c r="Q34">
        <v>1.5743755109170303</v>
      </c>
      <c r="R34">
        <v>9.0777070495991978</v>
      </c>
      <c r="S34">
        <v>5.4853039966832506</v>
      </c>
      <c r="T34">
        <v>0</v>
      </c>
      <c r="U34">
        <v>61.405014874628129</v>
      </c>
      <c r="V34">
        <v>0</v>
      </c>
      <c r="W34">
        <v>4.9981185324553152</v>
      </c>
      <c r="X34">
        <v>25.004996431120631</v>
      </c>
      <c r="Y34">
        <v>0</v>
      </c>
      <c r="Z34">
        <v>5.7568579200000007</v>
      </c>
      <c r="AA34">
        <v>12.340957824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6.1515000000000004</v>
      </c>
      <c r="AG34">
        <v>26.430052320000001</v>
      </c>
      <c r="AH34">
        <v>66.88032192</v>
      </c>
      <c r="AI34">
        <v>29.073283199999999</v>
      </c>
      <c r="AJ34">
        <v>0</v>
      </c>
      <c r="AK34">
        <v>22.295999999999999</v>
      </c>
      <c r="AL34">
        <v>59.209269999999989</v>
      </c>
      <c r="AM34">
        <v>6.9412382247619062</v>
      </c>
      <c r="AN34">
        <v>0</v>
      </c>
      <c r="AO34">
        <v>13.687228800000002</v>
      </c>
      <c r="AP34">
        <v>3.2631681600000002</v>
      </c>
      <c r="AQ34">
        <v>0</v>
      </c>
      <c r="AR34">
        <v>21.819456000000006</v>
      </c>
      <c r="AS34">
        <v>10.339207200000001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28.127337829563835</v>
      </c>
      <c r="BB34">
        <f t="shared" si="0"/>
        <v>804.04242520020318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94.997102169233315</v>
      </c>
      <c r="L35">
        <v>61.333350609360302</v>
      </c>
      <c r="M35">
        <v>63.76555293058837</v>
      </c>
      <c r="N35">
        <v>51.883489615283494</v>
      </c>
      <c r="O35">
        <v>73.28448327265879</v>
      </c>
      <c r="P35">
        <v>27.270886455677214</v>
      </c>
      <c r="Q35">
        <v>1.5743755109170303</v>
      </c>
      <c r="R35">
        <v>9.0777070495991978</v>
      </c>
      <c r="S35">
        <v>5.4853039966832506</v>
      </c>
      <c r="T35">
        <v>0</v>
      </c>
      <c r="U35">
        <v>61.405014874628129</v>
      </c>
      <c r="V35">
        <v>0</v>
      </c>
      <c r="W35">
        <v>4.9981185324553152</v>
      </c>
      <c r="X35">
        <v>25.004996431120631</v>
      </c>
      <c r="Y35">
        <v>0</v>
      </c>
      <c r="Z35">
        <v>5.7568579200000007</v>
      </c>
      <c r="AA35">
        <v>12.340957824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6.1515000000000004</v>
      </c>
      <c r="AG35">
        <v>26.430052320000001</v>
      </c>
      <c r="AH35">
        <v>66.88032192</v>
      </c>
      <c r="AI35">
        <v>29.073283199999999</v>
      </c>
      <c r="AJ35">
        <v>0</v>
      </c>
      <c r="AK35">
        <v>22.295999999999999</v>
      </c>
      <c r="AL35">
        <v>59.209269999999989</v>
      </c>
      <c r="AM35">
        <v>6.9412382247619062</v>
      </c>
      <c r="AN35">
        <v>0</v>
      </c>
      <c r="AO35">
        <v>13.687228800000002</v>
      </c>
      <c r="AP35">
        <v>4.8947522400000008</v>
      </c>
      <c r="AQ35">
        <v>0</v>
      </c>
      <c r="AR35">
        <v>21.819456000000006</v>
      </c>
      <c r="AS35">
        <v>10.339207200000001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28.182485538363835</v>
      </c>
      <c r="BB35">
        <f t="shared" si="0"/>
        <v>805.61886157140327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94.997102169233315</v>
      </c>
      <c r="L36">
        <v>61.333350609360302</v>
      </c>
      <c r="M36">
        <v>63.76555293058837</v>
      </c>
      <c r="N36">
        <v>51.883489615283494</v>
      </c>
      <c r="O36">
        <v>73.28448327265879</v>
      </c>
      <c r="P36">
        <v>27.270886455677214</v>
      </c>
      <c r="Q36">
        <v>1.5743755109170303</v>
      </c>
      <c r="R36">
        <v>9.0777070495991978</v>
      </c>
      <c r="S36">
        <v>5.4853039966832506</v>
      </c>
      <c r="T36">
        <v>0</v>
      </c>
      <c r="U36">
        <v>61.405014874628129</v>
      </c>
      <c r="V36">
        <v>0</v>
      </c>
      <c r="W36">
        <v>4.9981185324553152</v>
      </c>
      <c r="X36">
        <v>25.004996431120631</v>
      </c>
      <c r="Y36">
        <v>0</v>
      </c>
      <c r="Z36">
        <v>5.7568579200000007</v>
      </c>
      <c r="AA36">
        <v>12.340957824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6.1515000000000004</v>
      </c>
      <c r="AG36">
        <v>26.430052320000001</v>
      </c>
      <c r="AH36">
        <v>66.88032192</v>
      </c>
      <c r="AI36">
        <v>4.4728128000000007</v>
      </c>
      <c r="AJ36">
        <v>0</v>
      </c>
      <c r="AK36">
        <v>22.295999999999999</v>
      </c>
      <c r="AL36">
        <v>59.209269999999989</v>
      </c>
      <c r="AM36">
        <v>6.9412382247619062</v>
      </c>
      <c r="AN36">
        <v>0</v>
      </c>
      <c r="AO36">
        <v>13.687228800000002</v>
      </c>
      <c r="AP36">
        <v>4.8947522400000008</v>
      </c>
      <c r="AQ36">
        <v>0</v>
      </c>
      <c r="AR36">
        <v>21.819456000000006</v>
      </c>
      <c r="AS36">
        <v>10.339207200000001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27.350989463163842</v>
      </c>
      <c r="BB36">
        <f t="shared" si="0"/>
        <v>781.84988724660332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94.997102169233315</v>
      </c>
      <c r="L37">
        <v>62.087252022539019</v>
      </c>
      <c r="M37">
        <v>63.76555293058837</v>
      </c>
      <c r="N37">
        <v>51.883489615283494</v>
      </c>
      <c r="O37">
        <v>73.28448327265879</v>
      </c>
      <c r="P37">
        <v>27.270886455677214</v>
      </c>
      <c r="Q37">
        <v>1.5743755109170303</v>
      </c>
      <c r="R37">
        <v>9.0777070495991978</v>
      </c>
      <c r="S37">
        <v>5.4853039966832506</v>
      </c>
      <c r="T37">
        <v>0</v>
      </c>
      <c r="U37">
        <v>61.405014874628129</v>
      </c>
      <c r="V37">
        <v>0</v>
      </c>
      <c r="W37">
        <v>4.9981185324553152</v>
      </c>
      <c r="X37">
        <v>25.004996431120631</v>
      </c>
      <c r="Y37">
        <v>0</v>
      </c>
      <c r="Z37">
        <v>5.7568579200000007</v>
      </c>
      <c r="AA37">
        <v>12.340957824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6.1515000000000004</v>
      </c>
      <c r="AG37">
        <v>26.430052320000001</v>
      </c>
      <c r="AH37">
        <v>66.88032192</v>
      </c>
      <c r="AI37">
        <v>1.1182032</v>
      </c>
      <c r="AJ37">
        <v>0</v>
      </c>
      <c r="AK37">
        <v>22.295999999999999</v>
      </c>
      <c r="AL37">
        <v>59.209269999999989</v>
      </c>
      <c r="AM37">
        <v>6.9412382247619062</v>
      </c>
      <c r="AN37">
        <v>0</v>
      </c>
      <c r="AO37">
        <v>13.687228800000002</v>
      </c>
      <c r="AP37">
        <v>4.1070909600000007</v>
      </c>
      <c r="AQ37">
        <v>0</v>
      </c>
      <c r="AR37">
        <v>21.819456000000006</v>
      </c>
      <c r="AS37">
        <v>10.339207200000001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27.236462708155578</v>
      </c>
      <c r="BB37">
        <f t="shared" si="0"/>
        <v>778.5760445347903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94.997102169233315</v>
      </c>
      <c r="L38">
        <v>62.087252022539019</v>
      </c>
      <c r="M38">
        <v>63.76555293058837</v>
      </c>
      <c r="N38">
        <v>51.883489615283494</v>
      </c>
      <c r="O38">
        <v>73.28448327265879</v>
      </c>
      <c r="P38">
        <v>27.270886455677214</v>
      </c>
      <c r="Q38">
        <v>1.5743755109170303</v>
      </c>
      <c r="R38">
        <v>9.0777070495991978</v>
      </c>
      <c r="S38">
        <v>5.4853039966832506</v>
      </c>
      <c r="T38">
        <v>0</v>
      </c>
      <c r="U38">
        <v>61.405014874628129</v>
      </c>
      <c r="V38">
        <v>0</v>
      </c>
      <c r="W38">
        <v>4.9981185324553152</v>
      </c>
      <c r="X38">
        <v>25.004996431120631</v>
      </c>
      <c r="Y38">
        <v>0</v>
      </c>
      <c r="Z38">
        <v>5.7568579200000007</v>
      </c>
      <c r="AA38">
        <v>12.340957824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6.1515000000000004</v>
      </c>
      <c r="AG38">
        <v>26.430052320000001</v>
      </c>
      <c r="AH38">
        <v>66.88032192</v>
      </c>
      <c r="AI38">
        <v>1.1182032</v>
      </c>
      <c r="AJ38">
        <v>0</v>
      </c>
      <c r="AK38">
        <v>22.295999999999999</v>
      </c>
      <c r="AL38">
        <v>59.209269999999989</v>
      </c>
      <c r="AM38">
        <v>6.9412382247619062</v>
      </c>
      <c r="AN38">
        <v>0</v>
      </c>
      <c r="AO38">
        <v>13.687228800000002</v>
      </c>
      <c r="AP38">
        <v>4.1070909600000007</v>
      </c>
      <c r="AQ38">
        <v>0</v>
      </c>
      <c r="AR38">
        <v>21.819456000000006</v>
      </c>
      <c r="AS38">
        <v>10.339207200000001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27.236462708155578</v>
      </c>
      <c r="BB38">
        <f t="shared" si="0"/>
        <v>778.5760445347903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94.997102169233315</v>
      </c>
      <c r="L39">
        <v>62.087252022539019</v>
      </c>
      <c r="M39">
        <v>62.782446698406119</v>
      </c>
      <c r="N39">
        <v>49.563884288967095</v>
      </c>
      <c r="O39">
        <v>71.525076104694961</v>
      </c>
      <c r="P39">
        <v>23.400179991000449</v>
      </c>
      <c r="Q39">
        <v>1.5743755109170303</v>
      </c>
      <c r="R39">
        <v>9.0777070495991978</v>
      </c>
      <c r="S39">
        <v>5.4853039966832506</v>
      </c>
      <c r="T39">
        <v>0</v>
      </c>
      <c r="U39">
        <v>61.405014874628129</v>
      </c>
      <c r="V39">
        <v>0</v>
      </c>
      <c r="W39">
        <v>4.9981185324553152</v>
      </c>
      <c r="X39">
        <v>25.004996431120631</v>
      </c>
      <c r="Y39">
        <v>0</v>
      </c>
      <c r="Z39">
        <v>5.7568579200000007</v>
      </c>
      <c r="AA39">
        <v>12.340957824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6.1515000000000004</v>
      </c>
      <c r="AG39">
        <v>26.430052320000001</v>
      </c>
      <c r="AH39">
        <v>66.88032192</v>
      </c>
      <c r="AI39">
        <v>6.4296683999999997</v>
      </c>
      <c r="AJ39">
        <v>0</v>
      </c>
      <c r="AK39">
        <v>22.295999999999999</v>
      </c>
      <c r="AL39">
        <v>59.209269999999989</v>
      </c>
      <c r="AM39">
        <v>4.6368595428571435</v>
      </c>
      <c r="AN39">
        <v>0</v>
      </c>
      <c r="AO39">
        <v>6.4562399999999993</v>
      </c>
      <c r="AP39">
        <v>4.1070909600000007</v>
      </c>
      <c r="AQ39">
        <v>0</v>
      </c>
      <c r="AR39">
        <v>21.819456000000006</v>
      </c>
      <c r="AS39">
        <v>10.339207200000001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26.79176530131793</v>
      </c>
      <c r="BB39">
        <f t="shared" si="0"/>
        <v>765.86401446858383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94.997102169233315</v>
      </c>
      <c r="L40">
        <v>62.087252022539019</v>
      </c>
      <c r="M40">
        <v>62.782446698406119</v>
      </c>
      <c r="N40">
        <v>49.563884288967095</v>
      </c>
      <c r="O40">
        <v>71.525076104694961</v>
      </c>
      <c r="P40">
        <v>23.400179991000449</v>
      </c>
      <c r="Q40">
        <v>1.5743755109170303</v>
      </c>
      <c r="R40">
        <v>9.0777070495991978</v>
      </c>
      <c r="S40">
        <v>5.4853039966832506</v>
      </c>
      <c r="T40">
        <v>0</v>
      </c>
      <c r="U40">
        <v>61.405014874628129</v>
      </c>
      <c r="V40">
        <v>0</v>
      </c>
      <c r="W40">
        <v>4.9981185324553152</v>
      </c>
      <c r="X40">
        <v>25.004996431120631</v>
      </c>
      <c r="Y40">
        <v>0</v>
      </c>
      <c r="Z40">
        <v>5.7568579200000007</v>
      </c>
      <c r="AA40">
        <v>12.340957824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6.1515000000000004</v>
      </c>
      <c r="AG40">
        <v>26.430052320000001</v>
      </c>
      <c r="AH40">
        <v>66.88032192</v>
      </c>
      <c r="AI40">
        <v>6.4296683999999997</v>
      </c>
      <c r="AJ40">
        <v>0</v>
      </c>
      <c r="AK40">
        <v>22.295999999999999</v>
      </c>
      <c r="AL40">
        <v>59.209269999999989</v>
      </c>
      <c r="AM40">
        <v>4.6368595428571435</v>
      </c>
      <c r="AN40">
        <v>0</v>
      </c>
      <c r="AO40">
        <v>6.4562399999999993</v>
      </c>
      <c r="AP40">
        <v>4.1070909600000007</v>
      </c>
      <c r="AQ40">
        <v>0</v>
      </c>
      <c r="AR40">
        <v>21.819456000000006</v>
      </c>
      <c r="AS40">
        <v>10.339207200000001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26.79176530131793</v>
      </c>
      <c r="BB40">
        <f t="shared" si="0"/>
        <v>765.86401446858383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94.997102169233315</v>
      </c>
      <c r="L41">
        <v>62.087252022539019</v>
      </c>
      <c r="M41">
        <v>14.998537931034484</v>
      </c>
      <c r="N41">
        <v>20.001174360821032</v>
      </c>
      <c r="O41">
        <v>61.799602103515085</v>
      </c>
      <c r="P41">
        <v>8.000280474198048</v>
      </c>
      <c r="Q41">
        <v>1.6980149144050103</v>
      </c>
      <c r="R41">
        <v>9.7457792880485528</v>
      </c>
      <c r="S41">
        <v>5.4853039966832506</v>
      </c>
      <c r="T41">
        <v>0</v>
      </c>
      <c r="U41">
        <v>61.405014874628129</v>
      </c>
      <c r="V41">
        <v>0</v>
      </c>
      <c r="W41">
        <v>4.9975600257069406</v>
      </c>
      <c r="X41">
        <v>25.001650843061817</v>
      </c>
      <c r="Y41">
        <v>0</v>
      </c>
      <c r="Z41">
        <v>5.7568579200000007</v>
      </c>
      <c r="AA41">
        <v>18.511436736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6.1515000000000004</v>
      </c>
      <c r="AG41">
        <v>26.430052320000001</v>
      </c>
      <c r="AH41">
        <v>66.88032192</v>
      </c>
      <c r="AI41">
        <v>6.4296683999999997</v>
      </c>
      <c r="AJ41">
        <v>0</v>
      </c>
      <c r="AK41">
        <v>22.295999999999999</v>
      </c>
      <c r="AL41">
        <v>59.209269999999989</v>
      </c>
      <c r="AM41">
        <v>4.6368595428571435</v>
      </c>
      <c r="AN41">
        <v>0</v>
      </c>
      <c r="AO41">
        <v>11.104732799999999</v>
      </c>
      <c r="AP41">
        <v>4.1070909600000007</v>
      </c>
      <c r="AQ41">
        <v>0</v>
      </c>
      <c r="AR41">
        <v>21.819456000000006</v>
      </c>
      <c r="AS41">
        <v>10.339207200000001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23.720520666379763</v>
      </c>
      <c r="BB41">
        <f t="shared" si="0"/>
        <v>678.07004614915218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94.997102169233315</v>
      </c>
      <c r="L42">
        <v>62.087252022539019</v>
      </c>
      <c r="M42">
        <v>14.998537931034484</v>
      </c>
      <c r="N42">
        <v>20.001174360821032</v>
      </c>
      <c r="O42">
        <v>64.301662449237426</v>
      </c>
      <c r="P42">
        <v>8.000280474198048</v>
      </c>
      <c r="Q42">
        <v>1.6980149144050103</v>
      </c>
      <c r="R42">
        <v>9.7457792880485528</v>
      </c>
      <c r="S42">
        <v>5.4853039966832506</v>
      </c>
      <c r="T42">
        <v>0</v>
      </c>
      <c r="U42">
        <v>61.405014874628129</v>
      </c>
      <c r="V42">
        <v>0</v>
      </c>
      <c r="W42">
        <v>4.9975600257069406</v>
      </c>
      <c r="X42">
        <v>25.001650843061817</v>
      </c>
      <c r="Y42">
        <v>0</v>
      </c>
      <c r="Z42">
        <v>5.7568579200000007</v>
      </c>
      <c r="AA42">
        <v>18.511436736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6.1515000000000004</v>
      </c>
      <c r="AG42">
        <v>26.430052320000001</v>
      </c>
      <c r="AH42">
        <v>66.88032192</v>
      </c>
      <c r="AI42">
        <v>6.4296683999999997</v>
      </c>
      <c r="AJ42">
        <v>0</v>
      </c>
      <c r="AK42">
        <v>22.295999999999999</v>
      </c>
      <c r="AL42">
        <v>59.209269999999989</v>
      </c>
      <c r="AM42">
        <v>4.6368595428571435</v>
      </c>
      <c r="AN42">
        <v>0</v>
      </c>
      <c r="AO42">
        <v>11.104732799999999</v>
      </c>
      <c r="AP42">
        <v>4.1070909600000007</v>
      </c>
      <c r="AQ42">
        <v>0</v>
      </c>
      <c r="AR42">
        <v>21.819456000000006</v>
      </c>
      <c r="AS42">
        <v>10.339207200000001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23.80509030449582</v>
      </c>
      <c r="BB42">
        <f t="shared" si="0"/>
        <v>680.48753685675842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94.997102169233315</v>
      </c>
      <c r="L43">
        <v>62.087252022539019</v>
      </c>
      <c r="M43">
        <v>14.998537931034484</v>
      </c>
      <c r="N43">
        <v>20.001174360821032</v>
      </c>
      <c r="O43">
        <v>29.880059110251452</v>
      </c>
      <c r="P43">
        <v>8.000280474198048</v>
      </c>
      <c r="Q43">
        <v>7.2429791519434614E-2</v>
      </c>
      <c r="R43">
        <v>5.0630228087517848</v>
      </c>
      <c r="S43">
        <v>2.7116922457399109</v>
      </c>
      <c r="T43">
        <v>0</v>
      </c>
      <c r="U43">
        <v>61.405014874628129</v>
      </c>
      <c r="V43">
        <v>0</v>
      </c>
      <c r="W43">
        <v>4.9975600257069406</v>
      </c>
      <c r="X43">
        <v>25.001650843061817</v>
      </c>
      <c r="Y43">
        <v>0</v>
      </c>
      <c r="Z43">
        <v>5.7568579200000007</v>
      </c>
      <c r="AA43">
        <v>18.511436736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6.1515000000000004</v>
      </c>
      <c r="AG43">
        <v>26.430052320000001</v>
      </c>
      <c r="AH43">
        <v>66.88032192</v>
      </c>
      <c r="AI43">
        <v>6.4296683999999997</v>
      </c>
      <c r="AJ43">
        <v>0</v>
      </c>
      <c r="AK43">
        <v>22.295999999999999</v>
      </c>
      <c r="AL43">
        <v>59.209269999999989</v>
      </c>
      <c r="AM43">
        <v>2.3184297714285718</v>
      </c>
      <c r="AN43">
        <v>0</v>
      </c>
      <c r="AO43">
        <v>11.104732799999999</v>
      </c>
      <c r="AP43">
        <v>4.1070909600000007</v>
      </c>
      <c r="AQ43">
        <v>0</v>
      </c>
      <c r="AR43">
        <v>21.819456000000006</v>
      </c>
      <c r="AS43">
        <v>10.634613120000001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22.266291523291059</v>
      </c>
      <c r="BB43">
        <f t="shared" si="0"/>
        <v>636.49975509442299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94.997102169233315</v>
      </c>
      <c r="L44">
        <v>62.087252022539019</v>
      </c>
      <c r="M44">
        <v>14.998537931034484</v>
      </c>
      <c r="N44">
        <v>20.001174360821032</v>
      </c>
      <c r="O44">
        <v>44.720962803351838</v>
      </c>
      <c r="P44">
        <v>8.000280474198048</v>
      </c>
      <c r="Q44">
        <v>7.2429791519434614E-2</v>
      </c>
      <c r="R44">
        <v>5.0630228087517848</v>
      </c>
      <c r="S44">
        <v>2.7116922457399109</v>
      </c>
      <c r="T44">
        <v>0</v>
      </c>
      <c r="U44">
        <v>61.405014874628129</v>
      </c>
      <c r="V44">
        <v>0</v>
      </c>
      <c r="W44">
        <v>4.9975600257069406</v>
      </c>
      <c r="X44">
        <v>25.001650843061817</v>
      </c>
      <c r="Y44">
        <v>0</v>
      </c>
      <c r="Z44">
        <v>5.7568579200000007</v>
      </c>
      <c r="AA44">
        <v>18.511436736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6.1515000000000004</v>
      </c>
      <c r="AG44">
        <v>26.430052320000001</v>
      </c>
      <c r="AH44">
        <v>66.88032192</v>
      </c>
      <c r="AI44">
        <v>6.4296683999999997</v>
      </c>
      <c r="AJ44">
        <v>0</v>
      </c>
      <c r="AK44">
        <v>22.295999999999999</v>
      </c>
      <c r="AL44">
        <v>59.209269999999989</v>
      </c>
      <c r="AM44">
        <v>2.3184297714285718</v>
      </c>
      <c r="AN44">
        <v>0</v>
      </c>
      <c r="AO44">
        <v>11.104732799999999</v>
      </c>
      <c r="AP44">
        <v>4.1070909600000007</v>
      </c>
      <c r="AQ44">
        <v>0</v>
      </c>
      <c r="AR44">
        <v>21.819456000000006</v>
      </c>
      <c r="AS44">
        <v>10.634613120000001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22.767914052444226</v>
      </c>
      <c r="BB44">
        <f t="shared" si="0"/>
        <v>650.83903625837024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88.395387864926221</v>
      </c>
      <c r="L45">
        <v>62.087252022539019</v>
      </c>
      <c r="M45">
        <v>14.998537931034484</v>
      </c>
      <c r="N45">
        <v>20.001174360821032</v>
      </c>
      <c r="O45">
        <v>59.999194599156127</v>
      </c>
      <c r="P45">
        <v>9.9979716416630957</v>
      </c>
      <c r="Q45">
        <v>8.2766535211267617E-2</v>
      </c>
      <c r="R45">
        <v>6.8722202231292515</v>
      </c>
      <c r="S45">
        <v>4.2231220895084371</v>
      </c>
      <c r="T45">
        <v>0</v>
      </c>
      <c r="U45">
        <v>61.405014874628129</v>
      </c>
      <c r="V45">
        <v>0</v>
      </c>
      <c r="W45">
        <v>4.9975600257069406</v>
      </c>
      <c r="X45">
        <v>25.001650843061817</v>
      </c>
      <c r="Y45">
        <v>0</v>
      </c>
      <c r="Z45">
        <v>5.7568579200000007</v>
      </c>
      <c r="AA45">
        <v>18.511436736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6.1515000000000004</v>
      </c>
      <c r="AG45">
        <v>26.430052320000001</v>
      </c>
      <c r="AH45">
        <v>66.88032192</v>
      </c>
      <c r="AI45">
        <v>6.4296683999999997</v>
      </c>
      <c r="AJ45">
        <v>0</v>
      </c>
      <c r="AK45">
        <v>22.295999999999999</v>
      </c>
      <c r="AL45">
        <v>59.209269999999989</v>
      </c>
      <c r="AM45">
        <v>2.3184297714285718</v>
      </c>
      <c r="AN45">
        <v>0</v>
      </c>
      <c r="AO45">
        <v>13.299854400000001</v>
      </c>
      <c r="AP45">
        <v>4.1070909600000007</v>
      </c>
      <c r="AQ45">
        <v>0</v>
      </c>
      <c r="AR45">
        <v>21.819456000000006</v>
      </c>
      <c r="AS45">
        <v>10.339207200000001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23.305499300940888</v>
      </c>
      <c r="BB45">
        <f t="shared" si="0"/>
        <v>666.2063393506736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88.394968757094205</v>
      </c>
      <c r="L46">
        <v>62.087252022539019</v>
      </c>
      <c r="M46">
        <v>14.998537931034484</v>
      </c>
      <c r="N46">
        <v>20.001174360821032</v>
      </c>
      <c r="O46">
        <v>69.998416438827277</v>
      </c>
      <c r="P46">
        <v>9.9979716416630957</v>
      </c>
      <c r="Q46">
        <v>4.0052821041214743</v>
      </c>
      <c r="R46">
        <v>6.8722202231292515</v>
      </c>
      <c r="S46">
        <v>4.2231220895084371</v>
      </c>
      <c r="T46">
        <v>0</v>
      </c>
      <c r="U46">
        <v>61.405014874628129</v>
      </c>
      <c r="V46">
        <v>0</v>
      </c>
      <c r="W46">
        <v>4.9975600257069406</v>
      </c>
      <c r="X46">
        <v>25.001650843061817</v>
      </c>
      <c r="Y46">
        <v>0</v>
      </c>
      <c r="Z46">
        <v>5.7568579200000007</v>
      </c>
      <c r="AA46">
        <v>18.511436736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6.1515000000000004</v>
      </c>
      <c r="AG46">
        <v>26.430052320000001</v>
      </c>
      <c r="AH46">
        <v>66.88032192</v>
      </c>
      <c r="AI46">
        <v>6.4296683999999997</v>
      </c>
      <c r="AJ46">
        <v>0</v>
      </c>
      <c r="AK46">
        <v>22.295999999999999</v>
      </c>
      <c r="AL46">
        <v>59.209269999999989</v>
      </c>
      <c r="AM46">
        <v>2.3184297714285718</v>
      </c>
      <c r="AN46">
        <v>0</v>
      </c>
      <c r="AO46">
        <v>13.299854400000001</v>
      </c>
      <c r="AP46">
        <v>4.1070909600000007</v>
      </c>
      <c r="AQ46">
        <v>0</v>
      </c>
      <c r="AR46">
        <v>21.819456000000006</v>
      </c>
      <c r="AS46">
        <v>10.339207200000001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23.77603996113961</v>
      </c>
      <c r="BB46">
        <f t="shared" si="0"/>
        <v>679.65711699122426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88.395387864926221</v>
      </c>
      <c r="L47">
        <v>59.997102089255655</v>
      </c>
      <c r="M47">
        <v>14.998537931034484</v>
      </c>
      <c r="N47">
        <v>20.001174360821032</v>
      </c>
      <c r="O47">
        <v>73.28448327265879</v>
      </c>
      <c r="P47">
        <v>9.9979716416630957</v>
      </c>
      <c r="Q47">
        <v>8.2766535211267617E-2</v>
      </c>
      <c r="R47">
        <v>6.6948223906249993</v>
      </c>
      <c r="S47">
        <v>3.9935298009049776</v>
      </c>
      <c r="T47">
        <v>0</v>
      </c>
      <c r="U47">
        <v>61.405014874628129</v>
      </c>
      <c r="V47">
        <v>0</v>
      </c>
      <c r="W47">
        <v>0</v>
      </c>
      <c r="X47">
        <v>25.001650843061817</v>
      </c>
      <c r="Y47">
        <v>0</v>
      </c>
      <c r="Z47">
        <v>5.7568579200000007</v>
      </c>
      <c r="AA47">
        <v>18.511436736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6.1515000000000004</v>
      </c>
      <c r="AG47">
        <v>26.430052320000001</v>
      </c>
      <c r="AH47">
        <v>66.88032192</v>
      </c>
      <c r="AI47">
        <v>6.4296683999999997</v>
      </c>
      <c r="AJ47">
        <v>0</v>
      </c>
      <c r="AK47">
        <v>22.295999999999999</v>
      </c>
      <c r="AL47">
        <v>59.209269999999989</v>
      </c>
      <c r="AM47">
        <v>2.3184297714285718</v>
      </c>
      <c r="AN47">
        <v>0</v>
      </c>
      <c r="AO47">
        <v>11.104732799999999</v>
      </c>
      <c r="AP47">
        <v>4.1070909600000007</v>
      </c>
      <c r="AQ47">
        <v>0</v>
      </c>
      <c r="AR47">
        <v>21.819456000000006</v>
      </c>
      <c r="AS47">
        <v>10.339207200000001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23.427025783151407</v>
      </c>
      <c r="BB47">
        <f t="shared" si="0"/>
        <v>669.6802798618678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88.394968757094205</v>
      </c>
      <c r="L48">
        <v>59.997102089255655</v>
      </c>
      <c r="M48">
        <v>14.998537931034484</v>
      </c>
      <c r="N48">
        <v>51.883489615283494</v>
      </c>
      <c r="O48">
        <v>73.28448327265879</v>
      </c>
      <c r="P48">
        <v>9.9979716416630957</v>
      </c>
      <c r="Q48">
        <v>8.2766535211267617E-2</v>
      </c>
      <c r="R48">
        <v>6.6948223906249993</v>
      </c>
      <c r="S48">
        <v>3.9935298009049776</v>
      </c>
      <c r="T48">
        <v>0</v>
      </c>
      <c r="U48">
        <v>61.405014874628129</v>
      </c>
      <c r="V48">
        <v>0</v>
      </c>
      <c r="W48">
        <v>0</v>
      </c>
      <c r="X48">
        <v>25.001650843061817</v>
      </c>
      <c r="Y48">
        <v>0</v>
      </c>
      <c r="Z48">
        <v>5.7568579200000007</v>
      </c>
      <c r="AA48">
        <v>18.511436736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6.1515000000000004</v>
      </c>
      <c r="AG48">
        <v>26.430052320000001</v>
      </c>
      <c r="AH48">
        <v>66.88032192</v>
      </c>
      <c r="AI48">
        <v>6.4296683999999997</v>
      </c>
      <c r="AJ48">
        <v>0</v>
      </c>
      <c r="AK48">
        <v>22.295999999999999</v>
      </c>
      <c r="AL48">
        <v>59.209269999999989</v>
      </c>
      <c r="AM48">
        <v>0.99704189412698419</v>
      </c>
      <c r="AN48">
        <v>0</v>
      </c>
      <c r="AO48">
        <v>11.104732799999999</v>
      </c>
      <c r="AP48">
        <v>4.1070909600000007</v>
      </c>
      <c r="AQ48">
        <v>0</v>
      </c>
      <c r="AR48">
        <v>21.819456000000006</v>
      </c>
      <c r="AS48">
        <v>10.339207200000001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24.459970915680159</v>
      </c>
      <c r="BB48">
        <f t="shared" si="0"/>
        <v>699.20784299866784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88.395387864926221</v>
      </c>
      <c r="L49">
        <v>90.002299966778239</v>
      </c>
      <c r="M49">
        <v>63.76555293058837</v>
      </c>
      <c r="N49">
        <v>51.883489615283494</v>
      </c>
      <c r="O49">
        <v>73.28448327265879</v>
      </c>
      <c r="P49">
        <v>27.270886455677214</v>
      </c>
      <c r="Q49">
        <v>9.5805988013698631</v>
      </c>
      <c r="R49">
        <v>18.613822253521125</v>
      </c>
      <c r="S49">
        <v>11.588705882352942</v>
      </c>
      <c r="T49">
        <v>0</v>
      </c>
      <c r="U49">
        <v>61.405014874628129</v>
      </c>
      <c r="V49">
        <v>3.330960314341846</v>
      </c>
      <c r="W49">
        <v>7.0305636194029839</v>
      </c>
      <c r="X49">
        <v>42.806872065853057</v>
      </c>
      <c r="Y49">
        <v>0</v>
      </c>
      <c r="Z49">
        <v>5.7568579200000007</v>
      </c>
      <c r="AA49">
        <v>18.511436736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6.1515000000000004</v>
      </c>
      <c r="AG49">
        <v>26.430052320000001</v>
      </c>
      <c r="AH49">
        <v>66.88032192</v>
      </c>
      <c r="AI49">
        <v>1.1182032</v>
      </c>
      <c r="AJ49">
        <v>0</v>
      </c>
      <c r="AK49">
        <v>22.295999999999999</v>
      </c>
      <c r="AL49">
        <v>47.67949999999999</v>
      </c>
      <c r="AM49">
        <v>0</v>
      </c>
      <c r="AN49">
        <v>0</v>
      </c>
      <c r="AO49">
        <v>11.104732799999999</v>
      </c>
      <c r="AP49">
        <v>4.8947522400000008</v>
      </c>
      <c r="AQ49">
        <v>0</v>
      </c>
      <c r="AR49">
        <v>21.819456000000006</v>
      </c>
      <c r="AS49">
        <v>10.339207200000001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29.062642285868328</v>
      </c>
      <c r="BB49">
        <f t="shared" si="0"/>
        <v>830.77885598031401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88.394968757094205</v>
      </c>
      <c r="L50">
        <v>69.995295572461615</v>
      </c>
      <c r="M50">
        <v>63.76555293058837</v>
      </c>
      <c r="N50">
        <v>51.883489615283494</v>
      </c>
      <c r="O50">
        <v>73.28448327265879</v>
      </c>
      <c r="P50">
        <v>27.270886455677214</v>
      </c>
      <c r="Q50">
        <v>9.5805988013698631</v>
      </c>
      <c r="R50">
        <v>18.613822253521125</v>
      </c>
      <c r="S50">
        <v>11.588705882352942</v>
      </c>
      <c r="T50">
        <v>0</v>
      </c>
      <c r="U50">
        <v>61.405014874628129</v>
      </c>
      <c r="V50">
        <v>3.330960314341846</v>
      </c>
      <c r="W50">
        <v>7.0305636194029839</v>
      </c>
      <c r="X50">
        <v>42.806872065853057</v>
      </c>
      <c r="Y50">
        <v>0</v>
      </c>
      <c r="Z50">
        <v>5.7568579200000007</v>
      </c>
      <c r="AA50">
        <v>18.511436736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6.1515000000000004</v>
      </c>
      <c r="AG50">
        <v>26.430052320000001</v>
      </c>
      <c r="AH50">
        <v>66.88032192</v>
      </c>
      <c r="AI50">
        <v>1.1182032</v>
      </c>
      <c r="AJ50">
        <v>0</v>
      </c>
      <c r="AK50">
        <v>22.295999999999999</v>
      </c>
      <c r="AL50">
        <v>39.010499999999993</v>
      </c>
      <c r="AM50">
        <v>0.68908884873015896</v>
      </c>
      <c r="AN50">
        <v>0</v>
      </c>
      <c r="AO50">
        <v>11.104732799999999</v>
      </c>
      <c r="AP50">
        <v>4.8947522400000008</v>
      </c>
      <c r="AQ50">
        <v>0</v>
      </c>
      <c r="AR50">
        <v>21.819456000000006</v>
      </c>
      <c r="AS50">
        <v>10.634613120000001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28.126655053712859</v>
      </c>
      <c r="BB50">
        <f t="shared" si="0"/>
        <v>804.02291447905111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88.394247623155508</v>
      </c>
      <c r="L51">
        <v>69.99805182356846</v>
      </c>
      <c r="M51">
        <v>63.76555293058837</v>
      </c>
      <c r="N51">
        <v>51.883489615283494</v>
      </c>
      <c r="O51">
        <v>73.28448327265879</v>
      </c>
      <c r="P51">
        <v>27.270886455677214</v>
      </c>
      <c r="Q51">
        <v>9.5805988013698631</v>
      </c>
      <c r="R51">
        <v>18.613822253521125</v>
      </c>
      <c r="S51">
        <v>11.588705882352942</v>
      </c>
      <c r="T51">
        <v>0</v>
      </c>
      <c r="U51">
        <v>61.405014874628129</v>
      </c>
      <c r="V51">
        <v>3.330960314341846</v>
      </c>
      <c r="W51">
        <v>7.0305636194029839</v>
      </c>
      <c r="X51">
        <v>42.806872065853057</v>
      </c>
      <c r="Y51">
        <v>0</v>
      </c>
      <c r="Z51">
        <v>5.7568579200000007</v>
      </c>
      <c r="AA51">
        <v>18.511436736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6.1515000000000004</v>
      </c>
      <c r="AG51">
        <v>26.430052320000001</v>
      </c>
      <c r="AH51">
        <v>66.88032192</v>
      </c>
      <c r="AI51">
        <v>1.1182032</v>
      </c>
      <c r="AJ51">
        <v>0</v>
      </c>
      <c r="AK51">
        <v>22.295999999999999</v>
      </c>
      <c r="AL51">
        <v>39.010499999999993</v>
      </c>
      <c r="AM51">
        <v>2.3184297714285718</v>
      </c>
      <c r="AN51">
        <v>0</v>
      </c>
      <c r="AO51">
        <v>13.558104</v>
      </c>
      <c r="AP51">
        <v>4.8947522400000008</v>
      </c>
      <c r="AQ51">
        <v>0</v>
      </c>
      <c r="AR51">
        <v>21.819456000000006</v>
      </c>
      <c r="AS51">
        <v>10.634613120000001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28.264720054711702</v>
      </c>
      <c r="BB51">
        <f t="shared" si="0"/>
        <v>807.96959671791888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88.391194657701703</v>
      </c>
      <c r="L52">
        <v>100.00074818564981</v>
      </c>
      <c r="M52">
        <v>63.76555293058837</v>
      </c>
      <c r="N52">
        <v>51.883489615283494</v>
      </c>
      <c r="O52">
        <v>73.28448327265879</v>
      </c>
      <c r="P52">
        <v>27.270886455677214</v>
      </c>
      <c r="Q52">
        <v>9.5862734352517993</v>
      </c>
      <c r="R52">
        <v>18.622464654032616</v>
      </c>
      <c r="S52">
        <v>11.595483823109843</v>
      </c>
      <c r="T52">
        <v>0</v>
      </c>
      <c r="U52">
        <v>61.405014874628129</v>
      </c>
      <c r="V52">
        <v>3.330960314341846</v>
      </c>
      <c r="W52">
        <v>7.0305636194029839</v>
      </c>
      <c r="X52">
        <v>42.806872065853057</v>
      </c>
      <c r="Y52">
        <v>0</v>
      </c>
      <c r="Z52">
        <v>5.7568579200000007</v>
      </c>
      <c r="AA52">
        <v>18.511436736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6.1515000000000004</v>
      </c>
      <c r="AG52">
        <v>26.430052320000001</v>
      </c>
      <c r="AH52">
        <v>66.88032192</v>
      </c>
      <c r="AI52">
        <v>1.1182032</v>
      </c>
      <c r="AJ52">
        <v>0</v>
      </c>
      <c r="AK52">
        <v>22.295999999999999</v>
      </c>
      <c r="AL52">
        <v>39.010499999999993</v>
      </c>
      <c r="AM52">
        <v>2.3184297714285718</v>
      </c>
      <c r="AN52">
        <v>0</v>
      </c>
      <c r="AO52">
        <v>13.558104</v>
      </c>
      <c r="AP52">
        <v>4.8947522400000008</v>
      </c>
      <c r="AQ52">
        <v>0</v>
      </c>
      <c r="AR52">
        <v>21.819456000000006</v>
      </c>
      <c r="AS52">
        <v>10.339207200000001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29.269435945372287</v>
      </c>
      <c r="BB52">
        <f t="shared" si="0"/>
        <v>836.69021327903613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88.395387864926221</v>
      </c>
      <c r="L53">
        <v>69.995295572461615</v>
      </c>
      <c r="M53">
        <v>63.76555293058837</v>
      </c>
      <c r="N53">
        <v>51.883489615283494</v>
      </c>
      <c r="O53">
        <v>73.28448327265879</v>
      </c>
      <c r="P53">
        <v>27.270886455677214</v>
      </c>
      <c r="Q53">
        <v>9.5862734352517993</v>
      </c>
      <c r="R53">
        <v>18.622464654032616</v>
      </c>
      <c r="S53">
        <v>11.595522168330955</v>
      </c>
      <c r="T53">
        <v>0</v>
      </c>
      <c r="U53">
        <v>61.405014874628129</v>
      </c>
      <c r="V53">
        <v>3.330960314341846</v>
      </c>
      <c r="W53">
        <v>7.0305636194029839</v>
      </c>
      <c r="X53">
        <v>42.806872065853057</v>
      </c>
      <c r="Y53">
        <v>0</v>
      </c>
      <c r="Z53">
        <v>5.7568579200000007</v>
      </c>
      <c r="AA53">
        <v>18.511436736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6.1515000000000004</v>
      </c>
      <c r="AG53">
        <v>26.430052320000001</v>
      </c>
      <c r="AH53">
        <v>66.88032192</v>
      </c>
      <c r="AI53">
        <v>1.1182032</v>
      </c>
      <c r="AJ53">
        <v>0</v>
      </c>
      <c r="AK53">
        <v>22.295999999999999</v>
      </c>
      <c r="AL53">
        <v>53.747799999999991</v>
      </c>
      <c r="AM53">
        <v>4.6368595428571435</v>
      </c>
      <c r="AN53">
        <v>0</v>
      </c>
      <c r="AO53">
        <v>13.558104</v>
      </c>
      <c r="AP53">
        <v>4.1070909600000007</v>
      </c>
      <c r="AQ53">
        <v>0</v>
      </c>
      <c r="AR53">
        <v>21.819456000000006</v>
      </c>
      <c r="AS53">
        <v>10.339207200000001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28.805255196801674</v>
      </c>
      <c r="BB53">
        <f t="shared" si="0"/>
        <v>823.4212414582928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88.394968757094205</v>
      </c>
      <c r="L54">
        <v>69.995295572461615</v>
      </c>
      <c r="M54">
        <v>63.76555293058837</v>
      </c>
      <c r="N54">
        <v>51.883489615283494</v>
      </c>
      <c r="O54">
        <v>73.28448327265879</v>
      </c>
      <c r="P54">
        <v>27.270886455677214</v>
      </c>
      <c r="Q54">
        <v>9.5862734352517993</v>
      </c>
      <c r="R54">
        <v>18.622464654032616</v>
      </c>
      <c r="S54">
        <v>11.595522168330955</v>
      </c>
      <c r="T54">
        <v>0</v>
      </c>
      <c r="U54">
        <v>61.405014874628129</v>
      </c>
      <c r="V54">
        <v>3.330960314341846</v>
      </c>
      <c r="W54">
        <v>7.0305636194029839</v>
      </c>
      <c r="X54">
        <v>42.806872065853057</v>
      </c>
      <c r="Y54">
        <v>0</v>
      </c>
      <c r="Z54">
        <v>5.7568579200000007</v>
      </c>
      <c r="AA54">
        <v>18.511436736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6.1515000000000004</v>
      </c>
      <c r="AG54">
        <v>26.430052320000001</v>
      </c>
      <c r="AH54">
        <v>66.88032192</v>
      </c>
      <c r="AI54">
        <v>1.1182032</v>
      </c>
      <c r="AJ54">
        <v>0</v>
      </c>
      <c r="AK54">
        <v>22.295999999999999</v>
      </c>
      <c r="AL54">
        <v>59.209269999999989</v>
      </c>
      <c r="AM54">
        <v>4.6368595428571435</v>
      </c>
      <c r="AN54">
        <v>0</v>
      </c>
      <c r="AO54">
        <v>13.558104</v>
      </c>
      <c r="AP54">
        <v>4.1070909600000007</v>
      </c>
      <c r="AQ54">
        <v>0</v>
      </c>
      <c r="AR54">
        <v>21.819456000000006</v>
      </c>
      <c r="AS54">
        <v>10.339207200000001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28.989838504784124</v>
      </c>
      <c r="BB54">
        <f t="shared" si="0"/>
        <v>828.69770904247832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88.395387864926221</v>
      </c>
      <c r="L55">
        <v>69.996643262748606</v>
      </c>
      <c r="M55">
        <v>63.76555293058837</v>
      </c>
      <c r="N55">
        <v>51.883489615283494</v>
      </c>
      <c r="O55">
        <v>73.28448327265879</v>
      </c>
      <c r="P55">
        <v>27.270886455677214</v>
      </c>
      <c r="Q55">
        <v>1.7369941757322176</v>
      </c>
      <c r="R55">
        <v>9.7425956153127924</v>
      </c>
      <c r="S55">
        <v>11.595522168330955</v>
      </c>
      <c r="T55">
        <v>0</v>
      </c>
      <c r="U55">
        <v>61.405014874628129</v>
      </c>
      <c r="V55">
        <v>0</v>
      </c>
      <c r="W55">
        <v>7.0305636194029839</v>
      </c>
      <c r="X55">
        <v>40.043469043707709</v>
      </c>
      <c r="Y55">
        <v>0</v>
      </c>
      <c r="Z55">
        <v>5.7568579200000007</v>
      </c>
      <c r="AA55">
        <v>18.511436736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6.1515000000000004</v>
      </c>
      <c r="AG55">
        <v>26.430052320000001</v>
      </c>
      <c r="AH55">
        <v>66.88032192</v>
      </c>
      <c r="AI55">
        <v>1.1182032</v>
      </c>
      <c r="AJ55">
        <v>0</v>
      </c>
      <c r="AK55">
        <v>22.295999999999999</v>
      </c>
      <c r="AL55">
        <v>59.209269999999989</v>
      </c>
      <c r="AM55">
        <v>4.6368595428571435</v>
      </c>
      <c r="AN55">
        <v>0</v>
      </c>
      <c r="AO55">
        <v>13.558104</v>
      </c>
      <c r="AP55">
        <v>4.1070909600000007</v>
      </c>
      <c r="AQ55">
        <v>0</v>
      </c>
      <c r="AR55">
        <v>21.819456000000006</v>
      </c>
      <c r="AS55">
        <v>10.339207200000001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28.218463743706529</v>
      </c>
      <c r="BB55">
        <f t="shared" si="0"/>
        <v>806.64733896694827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88.394968757094205</v>
      </c>
      <c r="L56">
        <v>69.996643262748606</v>
      </c>
      <c r="M56">
        <v>63.76555293058837</v>
      </c>
      <c r="N56">
        <v>51.883489615283494</v>
      </c>
      <c r="O56">
        <v>73.28448327265879</v>
      </c>
      <c r="P56">
        <v>27.270886455677214</v>
      </c>
      <c r="Q56">
        <v>9.5862734352517993</v>
      </c>
      <c r="R56">
        <v>18.622464654032616</v>
      </c>
      <c r="S56">
        <v>11.595522168330955</v>
      </c>
      <c r="T56">
        <v>0</v>
      </c>
      <c r="U56">
        <v>61.405014874628129</v>
      </c>
      <c r="V56">
        <v>0</v>
      </c>
      <c r="W56">
        <v>7.0305636194029839</v>
      </c>
      <c r="X56">
        <v>40.043469043707709</v>
      </c>
      <c r="Y56">
        <v>0</v>
      </c>
      <c r="Z56">
        <v>5.7568579200000007</v>
      </c>
      <c r="AA56">
        <v>18.511436736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6.1515000000000004</v>
      </c>
      <c r="AG56">
        <v>26.430052320000001</v>
      </c>
      <c r="AH56">
        <v>66.88032192</v>
      </c>
      <c r="AI56">
        <v>1.1182032</v>
      </c>
      <c r="AJ56">
        <v>0</v>
      </c>
      <c r="AK56">
        <v>22.295999999999999</v>
      </c>
      <c r="AL56">
        <v>59.209269999999989</v>
      </c>
      <c r="AM56">
        <v>4.6368595428571435</v>
      </c>
      <c r="AN56">
        <v>0</v>
      </c>
      <c r="AO56">
        <v>13.558104</v>
      </c>
      <c r="AP56">
        <v>4.1070909600000007</v>
      </c>
      <c r="AQ56">
        <v>0</v>
      </c>
      <c r="AR56">
        <v>21.819456000000006</v>
      </c>
      <c r="AS56">
        <v>10.339207200000001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28.783894272291512</v>
      </c>
      <c r="BB56">
        <f t="shared" si="0"/>
        <v>822.81063762877068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88.996434162463032</v>
      </c>
      <c r="L57">
        <v>68.999915857968261</v>
      </c>
      <c r="M57">
        <v>63.76555293058837</v>
      </c>
      <c r="N57">
        <v>51.883489615283494</v>
      </c>
      <c r="O57">
        <v>73.28448327265879</v>
      </c>
      <c r="P57">
        <v>27.270886455677214</v>
      </c>
      <c r="Q57">
        <v>9.5862734352517993</v>
      </c>
      <c r="R57">
        <v>18.622464654032616</v>
      </c>
      <c r="S57">
        <v>11.595522168330955</v>
      </c>
      <c r="T57">
        <v>0</v>
      </c>
      <c r="U57">
        <v>61.405014874628129</v>
      </c>
      <c r="V57">
        <v>0</v>
      </c>
      <c r="W57">
        <v>19.187854868466008</v>
      </c>
      <c r="X57">
        <v>64.789898331544563</v>
      </c>
      <c r="Y57">
        <v>0</v>
      </c>
      <c r="Z57">
        <v>5.7568579200000007</v>
      </c>
      <c r="AA57">
        <v>18.511436736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6.1515000000000004</v>
      </c>
      <c r="AG57">
        <v>26.430052320000001</v>
      </c>
      <c r="AH57">
        <v>66.88032192</v>
      </c>
      <c r="AI57">
        <v>1.1182032</v>
      </c>
      <c r="AJ57">
        <v>0</v>
      </c>
      <c r="AK57">
        <v>22.295999999999999</v>
      </c>
      <c r="AL57">
        <v>59.209269999999989</v>
      </c>
      <c r="AM57">
        <v>4.6368595428571435</v>
      </c>
      <c r="AN57">
        <v>0</v>
      </c>
      <c r="AO57">
        <v>13.558104</v>
      </c>
      <c r="AP57">
        <v>4.1070909600000007</v>
      </c>
      <c r="AQ57">
        <v>0</v>
      </c>
      <c r="AR57">
        <v>21.819456000000006</v>
      </c>
      <c r="AS57">
        <v>10.634613120000001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30.027865611093738</v>
      </c>
      <c r="BB57">
        <f t="shared" si="0"/>
        <v>858.37053074745677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88.996434162463032</v>
      </c>
      <c r="L58">
        <v>68.999915857968261</v>
      </c>
      <c r="M58">
        <v>63.76555293058837</v>
      </c>
      <c r="N58">
        <v>51.883489615283494</v>
      </c>
      <c r="O58">
        <v>73.28448327265879</v>
      </c>
      <c r="P58">
        <v>27.270886455677214</v>
      </c>
      <c r="Q58">
        <v>9.5862734352517993</v>
      </c>
      <c r="R58">
        <v>9.7425956153127924</v>
      </c>
      <c r="S58">
        <v>11.595522168330955</v>
      </c>
      <c r="T58">
        <v>0</v>
      </c>
      <c r="U58">
        <v>61.405014874628129</v>
      </c>
      <c r="V58">
        <v>0</v>
      </c>
      <c r="W58">
        <v>19.187854868466008</v>
      </c>
      <c r="X58">
        <v>64.789898331544563</v>
      </c>
      <c r="Y58">
        <v>0</v>
      </c>
      <c r="Z58">
        <v>5.7568579200000007</v>
      </c>
      <c r="AA58">
        <v>18.511436736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6.1515000000000004</v>
      </c>
      <c r="AG58">
        <v>26.430052320000001</v>
      </c>
      <c r="AH58">
        <v>66.88032192</v>
      </c>
      <c r="AI58">
        <v>1.1182032</v>
      </c>
      <c r="AJ58">
        <v>0</v>
      </c>
      <c r="AK58">
        <v>22.295999999999999</v>
      </c>
      <c r="AL58">
        <v>59.209269999999989</v>
      </c>
      <c r="AM58">
        <v>4.6368595428571435</v>
      </c>
      <c r="AN58">
        <v>0</v>
      </c>
      <c r="AO58">
        <v>13.558104</v>
      </c>
      <c r="AP58">
        <v>4.1070909600000007</v>
      </c>
      <c r="AQ58">
        <v>0</v>
      </c>
      <c r="AR58">
        <v>21.819456000000006</v>
      </c>
      <c r="AS58">
        <v>10.634613120000001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29.727726430698617</v>
      </c>
      <c r="BB58">
        <f t="shared" si="0"/>
        <v>849.79080088913213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88.996434162463032</v>
      </c>
      <c r="L59">
        <v>56.665402243128959</v>
      </c>
      <c r="M59">
        <v>63.76555293058837</v>
      </c>
      <c r="N59">
        <v>51.883489615283494</v>
      </c>
      <c r="O59">
        <v>73.28448327265879</v>
      </c>
      <c r="P59">
        <v>27.270886455677214</v>
      </c>
      <c r="Q59">
        <v>2.1720093442622947</v>
      </c>
      <c r="R59">
        <v>9.7425956153127924</v>
      </c>
      <c r="S59">
        <v>5.878474047950502</v>
      </c>
      <c r="T59">
        <v>0</v>
      </c>
      <c r="U59">
        <v>61.405014874628129</v>
      </c>
      <c r="V59">
        <v>0</v>
      </c>
      <c r="W59">
        <v>0</v>
      </c>
      <c r="X59">
        <v>64.789898331544563</v>
      </c>
      <c r="Y59">
        <v>0</v>
      </c>
      <c r="Z59">
        <v>5.7568579200000007</v>
      </c>
      <c r="AA59">
        <v>18.511436736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6.1515000000000004</v>
      </c>
      <c r="AG59">
        <v>26.430052320000001</v>
      </c>
      <c r="AH59">
        <v>66.88032192</v>
      </c>
      <c r="AI59">
        <v>1.1182032</v>
      </c>
      <c r="AJ59">
        <v>0</v>
      </c>
      <c r="AK59">
        <v>22.295999999999999</v>
      </c>
      <c r="AL59">
        <v>59.209269999999989</v>
      </c>
      <c r="AM59">
        <v>4.5548948539682543</v>
      </c>
      <c r="AN59">
        <v>0</v>
      </c>
      <c r="AO59">
        <v>13.558104</v>
      </c>
      <c r="AP59">
        <v>4.1070909600000007</v>
      </c>
      <c r="AQ59">
        <v>0</v>
      </c>
      <c r="AR59">
        <v>21.819456000000006</v>
      </c>
      <c r="AS59">
        <v>10.339207200000001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28.205676438580525</v>
      </c>
      <c r="BB59">
        <f t="shared" si="0"/>
        <v>806.281799577686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88.996434162463032</v>
      </c>
      <c r="L60">
        <v>68.999915857968261</v>
      </c>
      <c r="M60">
        <v>63.76555293058837</v>
      </c>
      <c r="N60">
        <v>51.883489615283494</v>
      </c>
      <c r="O60">
        <v>73.28448327265879</v>
      </c>
      <c r="P60">
        <v>27.270886455677214</v>
      </c>
      <c r="Q60">
        <v>2.1720093442622947</v>
      </c>
      <c r="R60">
        <v>9.7425956153127924</v>
      </c>
      <c r="S60">
        <v>5.878474047950502</v>
      </c>
      <c r="T60">
        <v>0</v>
      </c>
      <c r="U60">
        <v>61.405014874628129</v>
      </c>
      <c r="V60">
        <v>0</v>
      </c>
      <c r="W60">
        <v>19.187854868466008</v>
      </c>
      <c r="X60">
        <v>64.789898331544563</v>
      </c>
      <c r="Y60">
        <v>0</v>
      </c>
      <c r="Z60">
        <v>5.7568579200000007</v>
      </c>
      <c r="AA60">
        <v>18.511436736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6.1515000000000004</v>
      </c>
      <c r="AG60">
        <v>26.430052320000001</v>
      </c>
      <c r="AH60">
        <v>66.88032192</v>
      </c>
      <c r="AI60">
        <v>6.4296683999999997</v>
      </c>
      <c r="AJ60">
        <v>0</v>
      </c>
      <c r="AK60">
        <v>22.295999999999999</v>
      </c>
      <c r="AL60">
        <v>59.209269999999989</v>
      </c>
      <c r="AM60">
        <v>4.4998614200000002</v>
      </c>
      <c r="AN60">
        <v>0</v>
      </c>
      <c r="AO60">
        <v>13.558104</v>
      </c>
      <c r="AP60">
        <v>4.1070909600000007</v>
      </c>
      <c r="AQ60">
        <v>0</v>
      </c>
      <c r="AR60">
        <v>21.819456000000006</v>
      </c>
      <c r="AS60">
        <v>10.339207200000001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29.448800010654367</v>
      </c>
      <c r="BB60">
        <f t="shared" si="0"/>
        <v>841.81747625494904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88.996434162463032</v>
      </c>
      <c r="L61">
        <v>68.999915857968261</v>
      </c>
      <c r="M61">
        <v>63.76555293058837</v>
      </c>
      <c r="N61">
        <v>51.883489615283494</v>
      </c>
      <c r="O61">
        <v>73.28448327265879</v>
      </c>
      <c r="P61">
        <v>27.270886455677214</v>
      </c>
      <c r="Q61">
        <v>2.1720093442622947</v>
      </c>
      <c r="R61">
        <v>9.7425956153127924</v>
      </c>
      <c r="S61">
        <v>5.878474047950502</v>
      </c>
      <c r="T61">
        <v>0</v>
      </c>
      <c r="U61">
        <v>61.405014874628129</v>
      </c>
      <c r="V61">
        <v>0</v>
      </c>
      <c r="W61">
        <v>11.073896822685343</v>
      </c>
      <c r="X61">
        <v>31.638708852603713</v>
      </c>
      <c r="Y61">
        <v>0</v>
      </c>
      <c r="Z61">
        <v>5.7568579200000007</v>
      </c>
      <c r="AA61">
        <v>18.511436736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6.1515000000000004</v>
      </c>
      <c r="AG61">
        <v>26.430052320000001</v>
      </c>
      <c r="AH61">
        <v>66.88032192</v>
      </c>
      <c r="AI61">
        <v>6.4296683999999997</v>
      </c>
      <c r="AJ61">
        <v>0</v>
      </c>
      <c r="AK61">
        <v>22.295999999999999</v>
      </c>
      <c r="AL61">
        <v>59.209269999999989</v>
      </c>
      <c r="AM61">
        <v>2.3184297714285718</v>
      </c>
      <c r="AN61">
        <v>0</v>
      </c>
      <c r="AO61">
        <v>13.558104</v>
      </c>
      <c r="AP61">
        <v>4.1070909600000007</v>
      </c>
      <c r="AQ61">
        <v>0</v>
      </c>
      <c r="AR61">
        <v>21.819456000000006</v>
      </c>
      <c r="AS61">
        <v>10.339207200000001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27.980305402346175</v>
      </c>
      <c r="BB61">
        <f t="shared" si="0"/>
        <v>799.83939168996437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88.996434162463032</v>
      </c>
      <c r="L62">
        <v>68.999915857968261</v>
      </c>
      <c r="M62">
        <v>63.76555293058837</v>
      </c>
      <c r="N62">
        <v>51.883489615283494</v>
      </c>
      <c r="O62">
        <v>73.28448327265879</v>
      </c>
      <c r="P62">
        <v>23.400179991000449</v>
      </c>
      <c r="Q62">
        <v>2.1720093442622947</v>
      </c>
      <c r="R62">
        <v>9.7425956153127924</v>
      </c>
      <c r="S62">
        <v>5.878474047950502</v>
      </c>
      <c r="T62">
        <v>0</v>
      </c>
      <c r="U62">
        <v>61.405014874628129</v>
      </c>
      <c r="V62">
        <v>0</v>
      </c>
      <c r="W62">
        <v>11.073896822685343</v>
      </c>
      <c r="X62">
        <v>31.638708852603713</v>
      </c>
      <c r="Y62">
        <v>0</v>
      </c>
      <c r="Z62">
        <v>5.7568579200000007</v>
      </c>
      <c r="AA62">
        <v>18.511436736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6.1515000000000004</v>
      </c>
      <c r="AG62">
        <v>26.430052320000001</v>
      </c>
      <c r="AH62">
        <v>66.88032192</v>
      </c>
      <c r="AI62">
        <v>6.4296683999999997</v>
      </c>
      <c r="AJ62">
        <v>0</v>
      </c>
      <c r="AK62">
        <v>22.295999999999999</v>
      </c>
      <c r="AL62">
        <v>59.209269999999989</v>
      </c>
      <c r="AM62">
        <v>2.3184297714285718</v>
      </c>
      <c r="AN62">
        <v>0</v>
      </c>
      <c r="AO62">
        <v>13.558104</v>
      </c>
      <c r="AP62">
        <v>4.1070909600000007</v>
      </c>
      <c r="AQ62">
        <v>0</v>
      </c>
      <c r="AR62">
        <v>21.819456000000006</v>
      </c>
      <c r="AS62">
        <v>10.339207200000001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27.849475523840098</v>
      </c>
      <c r="BB62">
        <f t="shared" si="0"/>
        <v>796.09951510379381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88.996434162463032</v>
      </c>
      <c r="L63">
        <v>68.999915857968261</v>
      </c>
      <c r="M63">
        <v>62.782446698406119</v>
      </c>
      <c r="N63">
        <v>51.883489615283494</v>
      </c>
      <c r="O63">
        <v>73.28448327265879</v>
      </c>
      <c r="P63">
        <v>23.400179991000449</v>
      </c>
      <c r="Q63">
        <v>2.1542175238095242</v>
      </c>
      <c r="R63">
        <v>9.7425956153127924</v>
      </c>
      <c r="S63">
        <v>5.878474047950502</v>
      </c>
      <c r="T63">
        <v>0</v>
      </c>
      <c r="U63">
        <v>61.736815604953016</v>
      </c>
      <c r="V63">
        <v>0</v>
      </c>
      <c r="W63">
        <v>11.073896822685343</v>
      </c>
      <c r="X63">
        <v>31.638708852603713</v>
      </c>
      <c r="Y63">
        <v>0</v>
      </c>
      <c r="Z63">
        <v>5.7568579200000007</v>
      </c>
      <c r="AA63">
        <v>18.511436736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6.1515000000000004</v>
      </c>
      <c r="AG63">
        <v>26.430052320000001</v>
      </c>
      <c r="AH63">
        <v>66.88032192</v>
      </c>
      <c r="AI63">
        <v>1.1182032</v>
      </c>
      <c r="AJ63">
        <v>0</v>
      </c>
      <c r="AK63">
        <v>22.295999999999999</v>
      </c>
      <c r="AL63">
        <v>59.209269999999989</v>
      </c>
      <c r="AM63">
        <v>2.3184297714285718</v>
      </c>
      <c r="AN63">
        <v>0</v>
      </c>
      <c r="AO63">
        <v>13.558104</v>
      </c>
      <c r="AP63">
        <v>4.1070909600000007</v>
      </c>
      <c r="AQ63">
        <v>0</v>
      </c>
      <c r="AR63">
        <v>21.819456000000006</v>
      </c>
      <c r="AS63">
        <v>10.339207200000001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27.647332642879668</v>
      </c>
      <c r="BB63">
        <f t="shared" si="0"/>
        <v>790.32109546244408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88.996434162463032</v>
      </c>
      <c r="L64">
        <v>68.999915857968261</v>
      </c>
      <c r="M64">
        <v>62.782446698406119</v>
      </c>
      <c r="N64">
        <v>51.883489615283494</v>
      </c>
      <c r="O64">
        <v>73.28448327265879</v>
      </c>
      <c r="P64">
        <v>23.400179991000449</v>
      </c>
      <c r="Q64">
        <v>2.1542175238095242</v>
      </c>
      <c r="R64">
        <v>9.7425956153127924</v>
      </c>
      <c r="S64">
        <v>5.878474047950502</v>
      </c>
      <c r="T64">
        <v>0</v>
      </c>
      <c r="U64">
        <v>61.736815604953016</v>
      </c>
      <c r="V64">
        <v>0</v>
      </c>
      <c r="W64">
        <v>11.073896822685343</v>
      </c>
      <c r="X64">
        <v>31.638708852603713</v>
      </c>
      <c r="Y64">
        <v>0</v>
      </c>
      <c r="Z64">
        <v>5.7568579200000007</v>
      </c>
      <c r="AA64">
        <v>18.511436736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6.1515000000000004</v>
      </c>
      <c r="AG64">
        <v>26.430052320000001</v>
      </c>
      <c r="AH64">
        <v>66.88032192</v>
      </c>
      <c r="AI64">
        <v>1.1182032</v>
      </c>
      <c r="AJ64">
        <v>0</v>
      </c>
      <c r="AK64">
        <v>22.295999999999999</v>
      </c>
      <c r="AL64">
        <v>59.209269999999989</v>
      </c>
      <c r="AM64">
        <v>2.3184297714285718</v>
      </c>
      <c r="AN64">
        <v>0</v>
      </c>
      <c r="AO64">
        <v>13.558104</v>
      </c>
      <c r="AP64">
        <v>4.1070909600000007</v>
      </c>
      <c r="AQ64">
        <v>0</v>
      </c>
      <c r="AR64">
        <v>21.819456000000006</v>
      </c>
      <c r="AS64">
        <v>10.339207200000001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27.647332642879668</v>
      </c>
      <c r="BB64">
        <f t="shared" si="0"/>
        <v>790.32109546244408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88.996434162463032</v>
      </c>
      <c r="L65">
        <v>68.999915857968261</v>
      </c>
      <c r="M65">
        <v>63.76555293058837</v>
      </c>
      <c r="N65">
        <v>51.883489615283494</v>
      </c>
      <c r="O65">
        <v>73.28448327265879</v>
      </c>
      <c r="P65">
        <v>24.995489400640537</v>
      </c>
      <c r="Q65">
        <v>1.7085847468354429</v>
      </c>
      <c r="R65">
        <v>9.7425956153127924</v>
      </c>
      <c r="S65">
        <v>5.878474047950502</v>
      </c>
      <c r="T65">
        <v>0</v>
      </c>
      <c r="U65">
        <v>61.736815604953016</v>
      </c>
      <c r="V65">
        <v>0</v>
      </c>
      <c r="W65">
        <v>0</v>
      </c>
      <c r="X65">
        <v>10.003056307508752</v>
      </c>
      <c r="Y65">
        <v>0</v>
      </c>
      <c r="Z65">
        <v>2.8784289599999999</v>
      </c>
      <c r="AA65">
        <v>18.511436736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6.1515000000000004</v>
      </c>
      <c r="AG65">
        <v>26.430052320000001</v>
      </c>
      <c r="AH65">
        <v>66.88032192</v>
      </c>
      <c r="AI65">
        <v>0</v>
      </c>
      <c r="AJ65">
        <v>0</v>
      </c>
      <c r="AK65">
        <v>22.295999999999999</v>
      </c>
      <c r="AL65">
        <v>47.67949999999999</v>
      </c>
      <c r="AM65">
        <v>2.3184297714285718</v>
      </c>
      <c r="AN65">
        <v>0</v>
      </c>
      <c r="AO65">
        <v>13.558104</v>
      </c>
      <c r="AP65">
        <v>4.1070909600000007</v>
      </c>
      <c r="AQ65">
        <v>0</v>
      </c>
      <c r="AR65">
        <v>21.819456000000006</v>
      </c>
      <c r="AS65">
        <v>10.339207200000001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26.089045449876238</v>
      </c>
      <c r="BB65">
        <f t="shared" si="0"/>
        <v>745.77621399251541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88.996434162463032</v>
      </c>
      <c r="L66">
        <v>68.999915857968261</v>
      </c>
      <c r="M66">
        <v>63.76555293058837</v>
      </c>
      <c r="N66">
        <v>51.883489615283494</v>
      </c>
      <c r="O66">
        <v>73.28448327265879</v>
      </c>
      <c r="P66">
        <v>9.9979716416630957</v>
      </c>
      <c r="Q66">
        <v>1.7085847468354429</v>
      </c>
      <c r="R66">
        <v>9.7425956153127924</v>
      </c>
      <c r="S66">
        <v>5.878474047950502</v>
      </c>
      <c r="T66">
        <v>0</v>
      </c>
      <c r="U66">
        <v>61.736815604953016</v>
      </c>
      <c r="V66">
        <v>0</v>
      </c>
      <c r="W66">
        <v>0</v>
      </c>
      <c r="X66">
        <v>10.003056307508752</v>
      </c>
      <c r="Y66">
        <v>0</v>
      </c>
      <c r="Z66">
        <v>2.8784289599999999</v>
      </c>
      <c r="AA66">
        <v>18.511436736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6.1515000000000004</v>
      </c>
      <c r="AG66">
        <v>26.430052320000001</v>
      </c>
      <c r="AH66">
        <v>66.88032192</v>
      </c>
      <c r="AI66">
        <v>0</v>
      </c>
      <c r="AJ66">
        <v>0</v>
      </c>
      <c r="AK66">
        <v>22.295999999999999</v>
      </c>
      <c r="AL66">
        <v>47.67949999999999</v>
      </c>
      <c r="AM66">
        <v>2.0403352912698418</v>
      </c>
      <c r="AN66">
        <v>0</v>
      </c>
      <c r="AO66">
        <v>13.558104</v>
      </c>
      <c r="AP66">
        <v>4.1070909600000007</v>
      </c>
      <c r="AQ66">
        <v>0</v>
      </c>
      <c r="AR66">
        <v>21.819456000000006</v>
      </c>
      <c r="AS66">
        <v>10.339207200000001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25.572729849952736</v>
      </c>
      <c r="BB66">
        <f t="shared" si="0"/>
        <v>731.01691735330269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88.996434162463032</v>
      </c>
      <c r="L67">
        <v>68.999915857968261</v>
      </c>
      <c r="M67">
        <v>40.001811893203886</v>
      </c>
      <c r="N67">
        <v>51.883489615283494</v>
      </c>
      <c r="O67">
        <v>73.28448327265879</v>
      </c>
      <c r="P67">
        <v>9.9979716416630957</v>
      </c>
      <c r="Q67">
        <v>1.7085847468354429</v>
      </c>
      <c r="R67">
        <v>9.7425956153127924</v>
      </c>
      <c r="S67">
        <v>5.878474047950502</v>
      </c>
      <c r="T67">
        <v>0</v>
      </c>
      <c r="U67">
        <v>61.736815604953016</v>
      </c>
      <c r="V67">
        <v>0</v>
      </c>
      <c r="W67">
        <v>0</v>
      </c>
      <c r="X67">
        <v>10.003056307508752</v>
      </c>
      <c r="Y67">
        <v>0</v>
      </c>
      <c r="Z67">
        <v>2.8784289599999999</v>
      </c>
      <c r="AA67">
        <v>18.511436736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6.1515000000000004</v>
      </c>
      <c r="AG67">
        <v>26.430052320000001</v>
      </c>
      <c r="AH67">
        <v>66.88032192</v>
      </c>
      <c r="AI67">
        <v>0</v>
      </c>
      <c r="AJ67">
        <v>0</v>
      </c>
      <c r="AK67">
        <v>22.295999999999999</v>
      </c>
      <c r="AL67">
        <v>59.209269999999989</v>
      </c>
      <c r="AM67">
        <v>2.1433766144444446</v>
      </c>
      <c r="AN67">
        <v>0</v>
      </c>
      <c r="AO67">
        <v>13.558104</v>
      </c>
      <c r="AP67">
        <v>4.1070909600000007</v>
      </c>
      <c r="AQ67">
        <v>0</v>
      </c>
      <c r="AR67">
        <v>21.819456000000006</v>
      </c>
      <c r="AS67">
        <v>10.516450752000001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25.168694700969837</v>
      </c>
      <c r="BB67">
        <f t="shared" si="0"/>
        <v>719.46726634007575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88.996434162463032</v>
      </c>
      <c r="L68">
        <v>68.999915857968261</v>
      </c>
      <c r="M68">
        <v>63.76555293058837</v>
      </c>
      <c r="N68">
        <v>51.883489615283494</v>
      </c>
      <c r="O68">
        <v>73.28448327265879</v>
      </c>
      <c r="P68">
        <v>27.270886455677214</v>
      </c>
      <c r="Q68">
        <v>0</v>
      </c>
      <c r="R68">
        <v>9.7425956153127924</v>
      </c>
      <c r="S68">
        <v>5.3415029999999986</v>
      </c>
      <c r="T68">
        <v>0</v>
      </c>
      <c r="U68">
        <v>61.736815604953016</v>
      </c>
      <c r="V68">
        <v>0</v>
      </c>
      <c r="W68">
        <v>0</v>
      </c>
      <c r="X68">
        <v>10.003056307508752</v>
      </c>
      <c r="Y68">
        <v>0</v>
      </c>
      <c r="Z68">
        <v>2.8784289599999999</v>
      </c>
      <c r="AA68">
        <v>18.511436736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6.1515000000000004</v>
      </c>
      <c r="AG68">
        <v>26.430052320000001</v>
      </c>
      <c r="AH68">
        <v>66.88032192</v>
      </c>
      <c r="AI68">
        <v>0</v>
      </c>
      <c r="AJ68">
        <v>0</v>
      </c>
      <c r="AK68">
        <v>22.295999999999999</v>
      </c>
      <c r="AL68">
        <v>59.209269999999989</v>
      </c>
      <c r="AM68">
        <v>2.1182017457142859</v>
      </c>
      <c r="AN68">
        <v>0</v>
      </c>
      <c r="AO68">
        <v>13.558104</v>
      </c>
      <c r="AP68">
        <v>4.1070909600000007</v>
      </c>
      <c r="AQ68">
        <v>0</v>
      </c>
      <c r="AR68">
        <v>21.819456000000006</v>
      </c>
      <c r="AS68">
        <v>10.516450752000001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26.478983199434218</v>
      </c>
      <c r="BB68">
        <f t="shared" ref="BB68:BB99" si="1">SUM(B68:AZ68)-BA68</f>
        <v>756.92290302949391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88.996434162463032</v>
      </c>
      <c r="L69">
        <v>68.999915857968261</v>
      </c>
      <c r="M69">
        <v>63.76555293058837</v>
      </c>
      <c r="N69">
        <v>51.883489615283494</v>
      </c>
      <c r="O69">
        <v>73.28448327265879</v>
      </c>
      <c r="P69">
        <v>27.270886455677214</v>
      </c>
      <c r="Q69">
        <v>0</v>
      </c>
      <c r="R69">
        <v>8.1855423227744399</v>
      </c>
      <c r="S69">
        <v>5.3415029999999986</v>
      </c>
      <c r="T69">
        <v>0</v>
      </c>
      <c r="U69">
        <v>61.736815604953016</v>
      </c>
      <c r="V69">
        <v>0.12231428571428569</v>
      </c>
      <c r="W69">
        <v>19.187854868466008</v>
      </c>
      <c r="X69">
        <v>64.789715323089865</v>
      </c>
      <c r="Y69">
        <v>0</v>
      </c>
      <c r="Z69">
        <v>2.8784289599999999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6.1515000000000004</v>
      </c>
      <c r="AG69">
        <v>26.430052320000001</v>
      </c>
      <c r="AH69">
        <v>66.88032192</v>
      </c>
      <c r="AI69">
        <v>0</v>
      </c>
      <c r="AJ69">
        <v>0</v>
      </c>
      <c r="AK69">
        <v>22.295999999999999</v>
      </c>
      <c r="AL69">
        <v>59.209269999999989</v>
      </c>
      <c r="AM69">
        <v>2.0930268769841271</v>
      </c>
      <c r="AN69">
        <v>0</v>
      </c>
      <c r="AO69">
        <v>13.558104</v>
      </c>
      <c r="AP69">
        <v>4.1070909600000007</v>
      </c>
      <c r="AQ69">
        <v>0</v>
      </c>
      <c r="AR69">
        <v>21.819456000000006</v>
      </c>
      <c r="AS69">
        <v>10.516450752000001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28.92997685482468</v>
      </c>
      <c r="BB69">
        <f t="shared" si="1"/>
        <v>826.9865093825963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88.996434162463032</v>
      </c>
      <c r="L70">
        <v>68.999915857968261</v>
      </c>
      <c r="M70">
        <v>63.76555293058837</v>
      </c>
      <c r="N70">
        <v>51.883489615283494</v>
      </c>
      <c r="O70">
        <v>73.28448327265879</v>
      </c>
      <c r="P70">
        <v>27.270886455677214</v>
      </c>
      <c r="Q70">
        <v>0</v>
      </c>
      <c r="R70">
        <v>8.1855423227744399</v>
      </c>
      <c r="S70">
        <v>5.3415029999999986</v>
      </c>
      <c r="T70">
        <v>0</v>
      </c>
      <c r="U70">
        <v>61.736815604953016</v>
      </c>
      <c r="V70">
        <v>0</v>
      </c>
      <c r="W70">
        <v>19.187854868466008</v>
      </c>
      <c r="X70">
        <v>64.789715323089865</v>
      </c>
      <c r="Y70">
        <v>0</v>
      </c>
      <c r="Z70">
        <v>2.8784289599999999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6.1515000000000004</v>
      </c>
      <c r="AG70">
        <v>26.430052320000001</v>
      </c>
      <c r="AH70">
        <v>66.88032192</v>
      </c>
      <c r="AI70">
        <v>0</v>
      </c>
      <c r="AJ70">
        <v>0</v>
      </c>
      <c r="AK70">
        <v>22.295999999999999</v>
      </c>
      <c r="AL70">
        <v>59.209269999999989</v>
      </c>
      <c r="AM70">
        <v>2.1667950969841274</v>
      </c>
      <c r="AN70">
        <v>0</v>
      </c>
      <c r="AO70">
        <v>13.558104</v>
      </c>
      <c r="AP70">
        <v>4.1070909600000007</v>
      </c>
      <c r="AQ70">
        <v>0</v>
      </c>
      <c r="AR70">
        <v>21.819456000000006</v>
      </c>
      <c r="AS70">
        <v>10.516450752000001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28.928335800697702</v>
      </c>
      <c r="BB70">
        <f t="shared" si="1"/>
        <v>826.93960437100895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89.409447039378335</v>
      </c>
      <c r="L71">
        <v>68.999915857968261</v>
      </c>
      <c r="M71">
        <v>40.001811893203886</v>
      </c>
      <c r="N71">
        <v>51.883489615283494</v>
      </c>
      <c r="O71">
        <v>73.28448327265879</v>
      </c>
      <c r="P71">
        <v>9.9979716416630957</v>
      </c>
      <c r="Q71">
        <v>1.7609281434599153</v>
      </c>
      <c r="R71">
        <v>8.1855423227744399</v>
      </c>
      <c r="S71">
        <v>5.352644635514018</v>
      </c>
      <c r="T71">
        <v>0</v>
      </c>
      <c r="U71">
        <v>61.736815604953016</v>
      </c>
      <c r="V71">
        <v>0</v>
      </c>
      <c r="W71">
        <v>0.4348462893401015</v>
      </c>
      <c r="X71">
        <v>25.128862244276238</v>
      </c>
      <c r="Y71">
        <v>0</v>
      </c>
      <c r="Z71">
        <v>2.8784289599999999</v>
      </c>
      <c r="AA71">
        <v>18.511436736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6.1515000000000004</v>
      </c>
      <c r="AG71">
        <v>26.430052320000001</v>
      </c>
      <c r="AH71">
        <v>66.88032192</v>
      </c>
      <c r="AI71">
        <v>0</v>
      </c>
      <c r="AJ71">
        <v>0</v>
      </c>
      <c r="AK71">
        <v>22.295999999999999</v>
      </c>
      <c r="AL71">
        <v>59.209269999999989</v>
      </c>
      <c r="AM71">
        <v>2.136936531746032</v>
      </c>
      <c r="AN71">
        <v>0</v>
      </c>
      <c r="AO71">
        <v>13.558104</v>
      </c>
      <c r="AP71">
        <v>4.1070909600000007</v>
      </c>
      <c r="AQ71">
        <v>6.5504999999999995</v>
      </c>
      <c r="AR71">
        <v>21.819456000000006</v>
      </c>
      <c r="AS71">
        <v>10.516450752000001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25.86116132832543</v>
      </c>
      <c r="BB71">
        <f t="shared" si="1"/>
        <v>739.26198542469422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89.409015579673436</v>
      </c>
      <c r="L72">
        <v>68.999915857968261</v>
      </c>
      <c r="M72">
        <v>60.000446175504464</v>
      </c>
      <c r="N72">
        <v>51.883489615283494</v>
      </c>
      <c r="O72">
        <v>73.28448327265879</v>
      </c>
      <c r="P72">
        <v>9.9979716416630957</v>
      </c>
      <c r="Q72">
        <v>1.7609281434599153</v>
      </c>
      <c r="R72">
        <v>8.1855423227744399</v>
      </c>
      <c r="S72">
        <v>5.352644635514018</v>
      </c>
      <c r="T72">
        <v>0</v>
      </c>
      <c r="U72">
        <v>61.736815604953016</v>
      </c>
      <c r="V72">
        <v>0</v>
      </c>
      <c r="W72">
        <v>0</v>
      </c>
      <c r="X72">
        <v>20.003056311103965</v>
      </c>
      <c r="Y72">
        <v>0</v>
      </c>
      <c r="Z72">
        <v>2.8784289599999999</v>
      </c>
      <c r="AA72">
        <v>18.511436736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6.1515000000000004</v>
      </c>
      <c r="AG72">
        <v>26.430052320000001</v>
      </c>
      <c r="AH72">
        <v>66.88032192</v>
      </c>
      <c r="AI72">
        <v>0</v>
      </c>
      <c r="AJ72">
        <v>0</v>
      </c>
      <c r="AK72">
        <v>22.295999999999999</v>
      </c>
      <c r="AL72">
        <v>59.209269999999989</v>
      </c>
      <c r="AM72">
        <v>2.1773334141269847</v>
      </c>
      <c r="AN72">
        <v>0</v>
      </c>
      <c r="AO72">
        <v>13.558104</v>
      </c>
      <c r="AP72">
        <v>4.1070909600000007</v>
      </c>
      <c r="AQ72">
        <v>10.786490000000001</v>
      </c>
      <c r="AR72">
        <v>21.819456000000006</v>
      </c>
      <c r="AS72">
        <v>10.516450752000001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26.493692148817594</v>
      </c>
      <c r="BB72">
        <f t="shared" si="1"/>
        <v>757.34339208666643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89.409447039378335</v>
      </c>
      <c r="L73">
        <v>69.002653072704263</v>
      </c>
      <c r="M73">
        <v>63.76555293058837</v>
      </c>
      <c r="N73">
        <v>51.883489615283494</v>
      </c>
      <c r="O73">
        <v>73.28448327265879</v>
      </c>
      <c r="P73">
        <v>27.270886455677214</v>
      </c>
      <c r="Q73">
        <v>1.7609281434599153</v>
      </c>
      <c r="R73">
        <v>8.1855423227744399</v>
      </c>
      <c r="S73">
        <v>5.352644635514018</v>
      </c>
      <c r="T73">
        <v>0</v>
      </c>
      <c r="U73">
        <v>62.108614749641632</v>
      </c>
      <c r="V73">
        <v>0</v>
      </c>
      <c r="W73">
        <v>0</v>
      </c>
      <c r="X73">
        <v>36.003056315596638</v>
      </c>
      <c r="Y73">
        <v>0</v>
      </c>
      <c r="Z73">
        <v>2.8784289599999999</v>
      </c>
      <c r="AA73">
        <v>18.511436736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6.1515000000000004</v>
      </c>
      <c r="AG73">
        <v>26.430052320000001</v>
      </c>
      <c r="AH73">
        <v>66.88032192</v>
      </c>
      <c r="AI73">
        <v>0</v>
      </c>
      <c r="AJ73">
        <v>0</v>
      </c>
      <c r="AK73">
        <v>22.295999999999999</v>
      </c>
      <c r="AL73">
        <v>59.209269999999989</v>
      </c>
      <c r="AM73">
        <v>2.1562567798412702</v>
      </c>
      <c r="AN73">
        <v>0</v>
      </c>
      <c r="AO73">
        <v>13.558104</v>
      </c>
      <c r="AP73">
        <v>4.1070909600000007</v>
      </c>
      <c r="AQ73">
        <v>18.035709999999998</v>
      </c>
      <c r="AR73">
        <v>21.819456000000006</v>
      </c>
      <c r="AS73">
        <v>14.297646528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28.130367382114876</v>
      </c>
      <c r="BB73">
        <f t="shared" si="1"/>
        <v>804.12904538780356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89.409015579673436</v>
      </c>
      <c r="L74">
        <v>69.002653072704263</v>
      </c>
      <c r="M74">
        <v>63.76555293058837</v>
      </c>
      <c r="N74">
        <v>51.883489615283494</v>
      </c>
      <c r="O74">
        <v>73.28448327265879</v>
      </c>
      <c r="P74">
        <v>22.002848436647177</v>
      </c>
      <c r="Q74">
        <v>1.7609281434599153</v>
      </c>
      <c r="R74">
        <v>8.1855423227744399</v>
      </c>
      <c r="S74">
        <v>5.352644635514018</v>
      </c>
      <c r="T74">
        <v>0</v>
      </c>
      <c r="U74">
        <v>62.108614749641632</v>
      </c>
      <c r="V74">
        <v>0</v>
      </c>
      <c r="W74">
        <v>0</v>
      </c>
      <c r="X74">
        <v>20.003056311103965</v>
      </c>
      <c r="Y74">
        <v>0</v>
      </c>
      <c r="Z74">
        <v>2.8784289599999999</v>
      </c>
      <c r="AA74">
        <v>18.511436736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6.1515000000000004</v>
      </c>
      <c r="AG74">
        <v>26.430052320000001</v>
      </c>
      <c r="AH74">
        <v>66.88032192</v>
      </c>
      <c r="AI74">
        <v>0</v>
      </c>
      <c r="AJ74">
        <v>0</v>
      </c>
      <c r="AK74">
        <v>22.295999999999999</v>
      </c>
      <c r="AL74">
        <v>59.209269999999989</v>
      </c>
      <c r="AM74">
        <v>2.1539149315873019</v>
      </c>
      <c r="AN74">
        <v>0</v>
      </c>
      <c r="AO74">
        <v>13.558104</v>
      </c>
      <c r="AP74">
        <v>4.1070909600000007</v>
      </c>
      <c r="AQ74">
        <v>21.485640000000004</v>
      </c>
      <c r="AR74">
        <v>21.819456000000006</v>
      </c>
      <c r="AS74">
        <v>14.297646528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27.528021533641095</v>
      </c>
      <c r="BB74">
        <f t="shared" si="1"/>
        <v>786.91050990479596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89.001894497218657</v>
      </c>
      <c r="L75">
        <v>68.999814385560683</v>
      </c>
      <c r="M75">
        <v>63.76555293058837</v>
      </c>
      <c r="N75">
        <v>51.883489615283494</v>
      </c>
      <c r="O75">
        <v>73.28448327265879</v>
      </c>
      <c r="P75">
        <v>11.001552933174635</v>
      </c>
      <c r="Q75">
        <v>0</v>
      </c>
      <c r="R75">
        <v>3.4370230917286242</v>
      </c>
      <c r="S75">
        <v>2.3410763705672992</v>
      </c>
      <c r="T75">
        <v>0</v>
      </c>
      <c r="U75">
        <v>62.108614749641632</v>
      </c>
      <c r="V75">
        <v>0</v>
      </c>
      <c r="W75">
        <v>0</v>
      </c>
      <c r="X75">
        <v>20.003056311103965</v>
      </c>
      <c r="Y75">
        <v>0</v>
      </c>
      <c r="Z75">
        <v>2.8784289599999999</v>
      </c>
      <c r="AA75">
        <v>18.511436736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6.1515000000000004</v>
      </c>
      <c r="AG75">
        <v>26.430052320000001</v>
      </c>
      <c r="AH75">
        <v>66.88032192</v>
      </c>
      <c r="AI75">
        <v>1.1182032</v>
      </c>
      <c r="AJ75">
        <v>0</v>
      </c>
      <c r="AK75">
        <v>22.295999999999999</v>
      </c>
      <c r="AL75">
        <v>59.209269999999989</v>
      </c>
      <c r="AM75">
        <v>1.9835454711111116</v>
      </c>
      <c r="AN75">
        <v>0</v>
      </c>
      <c r="AO75">
        <v>13.558104</v>
      </c>
      <c r="AP75">
        <v>2.4192453600000006</v>
      </c>
      <c r="AQ75">
        <v>21.485640000000004</v>
      </c>
      <c r="AR75">
        <v>23.516524799999999</v>
      </c>
      <c r="AS75">
        <v>14.297646528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26.852860221112195</v>
      </c>
      <c r="BB75">
        <f t="shared" si="1"/>
        <v>767.61045724432506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89.001894497218657</v>
      </c>
      <c r="L76">
        <v>68.999814385560683</v>
      </c>
      <c r="M76">
        <v>63.76555293058837</v>
      </c>
      <c r="N76">
        <v>51.883489615283494</v>
      </c>
      <c r="O76">
        <v>73.28448327265879</v>
      </c>
      <c r="P76">
        <v>27.270886455677214</v>
      </c>
      <c r="Q76">
        <v>0</v>
      </c>
      <c r="R76">
        <v>0</v>
      </c>
      <c r="S76">
        <v>0</v>
      </c>
      <c r="T76">
        <v>0</v>
      </c>
      <c r="U76">
        <v>62.108614749641632</v>
      </c>
      <c r="V76">
        <v>0</v>
      </c>
      <c r="W76">
        <v>0</v>
      </c>
      <c r="X76">
        <v>32.00305631459095</v>
      </c>
      <c r="Y76">
        <v>0</v>
      </c>
      <c r="Z76">
        <v>2.8784289599999999</v>
      </c>
      <c r="AA76">
        <v>18.511436736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6.1515000000000004</v>
      </c>
      <c r="AG76">
        <v>26.430052320000001</v>
      </c>
      <c r="AH76">
        <v>66.88032192</v>
      </c>
      <c r="AI76">
        <v>1.1182032</v>
      </c>
      <c r="AJ76">
        <v>0</v>
      </c>
      <c r="AK76">
        <v>22.295999999999999</v>
      </c>
      <c r="AL76">
        <v>59.209269999999989</v>
      </c>
      <c r="AM76">
        <v>1.7534588801587303</v>
      </c>
      <c r="AN76">
        <v>0</v>
      </c>
      <c r="AO76">
        <v>13.558104</v>
      </c>
      <c r="AP76">
        <v>2.4192453600000006</v>
      </c>
      <c r="AQ76">
        <v>21.485640000000004</v>
      </c>
      <c r="AR76">
        <v>23.516524799999999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27.591308140842465</v>
      </c>
      <c r="BB76">
        <f t="shared" si="1"/>
        <v>788.71958850933606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89.006006191950462</v>
      </c>
      <c r="L77">
        <v>68.999814385560683</v>
      </c>
      <c r="M77">
        <v>35.002288295956788</v>
      </c>
      <c r="N77">
        <v>51.883489615283494</v>
      </c>
      <c r="O77">
        <v>73.28448327265879</v>
      </c>
      <c r="P77">
        <v>6.9965970285714292</v>
      </c>
      <c r="Q77">
        <v>0</v>
      </c>
      <c r="R77">
        <v>0</v>
      </c>
      <c r="S77">
        <v>0</v>
      </c>
      <c r="T77">
        <v>0</v>
      </c>
      <c r="U77">
        <v>62.108614749641632</v>
      </c>
      <c r="V77">
        <v>0</v>
      </c>
      <c r="W77">
        <v>4.9989059978954753</v>
      </c>
      <c r="X77">
        <v>15.003056309398332</v>
      </c>
      <c r="Y77">
        <v>0</v>
      </c>
      <c r="Z77">
        <v>2.8784289599999999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6.1515000000000004</v>
      </c>
      <c r="AG77">
        <v>26.430052320000001</v>
      </c>
      <c r="AH77">
        <v>66.88032192</v>
      </c>
      <c r="AI77">
        <v>1.1182032</v>
      </c>
      <c r="AJ77">
        <v>0</v>
      </c>
      <c r="AK77">
        <v>22.295999999999999</v>
      </c>
      <c r="AL77">
        <v>59.209269999999989</v>
      </c>
      <c r="AM77">
        <v>2.265738185714286</v>
      </c>
      <c r="AN77">
        <v>0</v>
      </c>
      <c r="AO77">
        <v>13.558104</v>
      </c>
      <c r="AP77">
        <v>2.4192453600000006</v>
      </c>
      <c r="AQ77">
        <v>21.485640000000004</v>
      </c>
      <c r="AR77">
        <v>23.516524799999999</v>
      </c>
      <c r="AS77">
        <v>13.884078240000001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25.54565539894535</v>
      </c>
      <c r="BB77">
        <f t="shared" si="1"/>
        <v>730.24298418248611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89.006006191950462</v>
      </c>
      <c r="L78">
        <v>68.999814385560683</v>
      </c>
      <c r="M78">
        <v>35.002288295956788</v>
      </c>
      <c r="N78">
        <v>51.883489615283494</v>
      </c>
      <c r="O78">
        <v>73.28448327265879</v>
      </c>
      <c r="P78">
        <v>6.9965970285714292</v>
      </c>
      <c r="Q78">
        <v>0</v>
      </c>
      <c r="R78">
        <v>0</v>
      </c>
      <c r="S78">
        <v>0</v>
      </c>
      <c r="T78">
        <v>0</v>
      </c>
      <c r="U78">
        <v>62.108614749641632</v>
      </c>
      <c r="V78">
        <v>0</v>
      </c>
      <c r="W78">
        <v>4.9989059978954753</v>
      </c>
      <c r="X78">
        <v>15.003056309398332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6.1515000000000004</v>
      </c>
      <c r="AG78">
        <v>26.430052320000001</v>
      </c>
      <c r="AH78">
        <v>66.88032192</v>
      </c>
      <c r="AI78">
        <v>1.1182032</v>
      </c>
      <c r="AJ78">
        <v>0</v>
      </c>
      <c r="AK78">
        <v>22.295999999999999</v>
      </c>
      <c r="AL78">
        <v>59.209269999999989</v>
      </c>
      <c r="AM78">
        <v>4.3353465801587303</v>
      </c>
      <c r="AN78">
        <v>0</v>
      </c>
      <c r="AO78">
        <v>13.558104</v>
      </c>
      <c r="AP78">
        <v>2.4192453600000006</v>
      </c>
      <c r="AQ78">
        <v>21.485640000000004</v>
      </c>
      <c r="AR78">
        <v>23.516524799999999</v>
      </c>
      <c r="AS78">
        <v>14.297646528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25.629587090989787</v>
      </c>
      <c r="BB78">
        <f t="shared" si="1"/>
        <v>732.64222917288612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89.006006191950462</v>
      </c>
      <c r="L79">
        <v>68.999814385560683</v>
      </c>
      <c r="M79">
        <v>40.001811893203886</v>
      </c>
      <c r="N79">
        <v>51.883489615283494</v>
      </c>
      <c r="O79">
        <v>73.28448327265879</v>
      </c>
      <c r="P79">
        <v>6.9965970285714292</v>
      </c>
      <c r="Q79">
        <v>0</v>
      </c>
      <c r="R79">
        <v>0</v>
      </c>
      <c r="S79">
        <v>0</v>
      </c>
      <c r="T79">
        <v>0</v>
      </c>
      <c r="U79">
        <v>62.108614749641632</v>
      </c>
      <c r="V79">
        <v>0</v>
      </c>
      <c r="W79">
        <v>4.9989059978954753</v>
      </c>
      <c r="X79">
        <v>15.003056309398332</v>
      </c>
      <c r="Y79">
        <v>0</v>
      </c>
      <c r="Z79">
        <v>8.6352868800000024</v>
      </c>
      <c r="AA79">
        <v>18.511436736</v>
      </c>
      <c r="AB79">
        <v>17.352844703999999</v>
      </c>
      <c r="AC79">
        <v>13.422654720000001</v>
      </c>
      <c r="AD79">
        <v>16.071074640000003</v>
      </c>
      <c r="AE79">
        <v>21.712535395200003</v>
      </c>
      <c r="AF79">
        <v>12.303000000000001</v>
      </c>
      <c r="AG79">
        <v>26.430052320000001</v>
      </c>
      <c r="AH79">
        <v>67.878535679999999</v>
      </c>
      <c r="AI79">
        <v>4.4728128000000007</v>
      </c>
      <c r="AJ79">
        <v>0</v>
      </c>
      <c r="AK79">
        <v>22.295999999999999</v>
      </c>
      <c r="AL79">
        <v>59.209269999999989</v>
      </c>
      <c r="AM79">
        <v>6.3885620368253973</v>
      </c>
      <c r="AN79">
        <v>0</v>
      </c>
      <c r="AO79">
        <v>13.558104</v>
      </c>
      <c r="AP79">
        <v>4.1070909600000007</v>
      </c>
      <c r="AQ79">
        <v>21.485640000000004</v>
      </c>
      <c r="AR79">
        <v>21.819456000000006</v>
      </c>
      <c r="AS79">
        <v>14.297646528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26.439535399215814</v>
      </c>
      <c r="BB79">
        <f t="shared" si="1"/>
        <v>755.79524744497394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89.006006191950462</v>
      </c>
      <c r="L80">
        <v>68.999814385560683</v>
      </c>
      <c r="M80">
        <v>50.001041757078596</v>
      </c>
      <c r="N80">
        <v>51.883489615283494</v>
      </c>
      <c r="O80">
        <v>73.28448327265879</v>
      </c>
      <c r="P80">
        <v>6.9965970285714292</v>
      </c>
      <c r="Q80">
        <v>0</v>
      </c>
      <c r="R80">
        <v>0</v>
      </c>
      <c r="S80">
        <v>0</v>
      </c>
      <c r="T80">
        <v>0</v>
      </c>
      <c r="U80">
        <v>62.108614749641632</v>
      </c>
      <c r="V80">
        <v>0</v>
      </c>
      <c r="W80">
        <v>4.9989059978954753</v>
      </c>
      <c r="X80">
        <v>15.003056309398332</v>
      </c>
      <c r="Y80">
        <v>0</v>
      </c>
      <c r="Z80">
        <v>8.6352868800000024</v>
      </c>
      <c r="AA80">
        <v>18.511436736</v>
      </c>
      <c r="AB80">
        <v>17.352844703999999</v>
      </c>
      <c r="AC80">
        <v>13.422654720000001</v>
      </c>
      <c r="AD80">
        <v>16.071074640000003</v>
      </c>
      <c r="AE80">
        <v>21.712535395200003</v>
      </c>
      <c r="AF80">
        <v>12.303000000000001</v>
      </c>
      <c r="AG80">
        <v>26.430052320000001</v>
      </c>
      <c r="AH80">
        <v>67.878535679999999</v>
      </c>
      <c r="AI80">
        <v>29.073283199999999</v>
      </c>
      <c r="AJ80">
        <v>0</v>
      </c>
      <c r="AK80">
        <v>22.295999999999999</v>
      </c>
      <c r="AL80">
        <v>59.209269999999989</v>
      </c>
      <c r="AM80">
        <v>6.0952455430158734</v>
      </c>
      <c r="AN80">
        <v>0</v>
      </c>
      <c r="AO80">
        <v>13.558104</v>
      </c>
      <c r="AP80">
        <v>4.1070909600000007</v>
      </c>
      <c r="AQ80">
        <v>21.485640000000004</v>
      </c>
      <c r="AR80">
        <v>21.819456000000006</v>
      </c>
      <c r="AS80">
        <v>14.297646528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27.599091224089548</v>
      </c>
      <c r="BB80">
        <f t="shared" si="1"/>
        <v>788.94207539016531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89.006006191950462</v>
      </c>
      <c r="L81">
        <v>69.002076463827208</v>
      </c>
      <c r="M81">
        <v>63.76555293058837</v>
      </c>
      <c r="N81">
        <v>51.883489615283494</v>
      </c>
      <c r="O81">
        <v>73.28448327265879</v>
      </c>
      <c r="P81">
        <v>27.270886455677214</v>
      </c>
      <c r="Q81">
        <v>0</v>
      </c>
      <c r="R81">
        <v>0</v>
      </c>
      <c r="S81">
        <v>0</v>
      </c>
      <c r="T81">
        <v>0</v>
      </c>
      <c r="U81">
        <v>62.108614749641632</v>
      </c>
      <c r="V81">
        <v>0</v>
      </c>
      <c r="W81">
        <v>4.9989059978954753</v>
      </c>
      <c r="X81">
        <v>52.003056319022242</v>
      </c>
      <c r="Y81">
        <v>0</v>
      </c>
      <c r="Z81">
        <v>8.6352868800000024</v>
      </c>
      <c r="AA81">
        <v>18.511436736</v>
      </c>
      <c r="AB81">
        <v>17.352844703999999</v>
      </c>
      <c r="AC81">
        <v>13.422654720000001</v>
      </c>
      <c r="AD81">
        <v>16.071074640000003</v>
      </c>
      <c r="AE81">
        <v>21.712535395200003</v>
      </c>
      <c r="AF81">
        <v>12.303000000000001</v>
      </c>
      <c r="AG81">
        <v>26.430052320000001</v>
      </c>
      <c r="AH81">
        <v>67.878535679999999</v>
      </c>
      <c r="AI81">
        <v>29.073283199999999</v>
      </c>
      <c r="AJ81">
        <v>0</v>
      </c>
      <c r="AK81">
        <v>22.295999999999999</v>
      </c>
      <c r="AL81">
        <v>59.209269999999989</v>
      </c>
      <c r="AM81">
        <v>6.0214773230158727</v>
      </c>
      <c r="AN81">
        <v>0</v>
      </c>
      <c r="AO81">
        <v>13.558104</v>
      </c>
      <c r="AP81">
        <v>4.1070909600000007</v>
      </c>
      <c r="AQ81">
        <v>21.485640000000004</v>
      </c>
      <c r="AR81">
        <v>21.819456000000006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29.983807069385424</v>
      </c>
      <c r="BB81">
        <f t="shared" si="1"/>
        <v>857.11108572537535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89.006006191950462</v>
      </c>
      <c r="L82">
        <v>69.002076463827208</v>
      </c>
      <c r="M82">
        <v>63.76555293058837</v>
      </c>
      <c r="N82">
        <v>51.883489615283494</v>
      </c>
      <c r="O82">
        <v>73.28448327265879</v>
      </c>
      <c r="P82">
        <v>27.270886455677214</v>
      </c>
      <c r="Q82">
        <v>0</v>
      </c>
      <c r="R82">
        <v>0</v>
      </c>
      <c r="S82">
        <v>0</v>
      </c>
      <c r="T82">
        <v>0</v>
      </c>
      <c r="U82">
        <v>62.108614749641632</v>
      </c>
      <c r="V82">
        <v>0</v>
      </c>
      <c r="W82">
        <v>4.9989059978954753</v>
      </c>
      <c r="X82">
        <v>48.003056318244447</v>
      </c>
      <c r="Y82">
        <v>0</v>
      </c>
      <c r="Z82">
        <v>8.6352868800000024</v>
      </c>
      <c r="AA82">
        <v>18.511436736</v>
      </c>
      <c r="AB82">
        <v>17.352844703999999</v>
      </c>
      <c r="AC82">
        <v>13.422654720000001</v>
      </c>
      <c r="AD82">
        <v>16.071074640000003</v>
      </c>
      <c r="AE82">
        <v>21.712535395200003</v>
      </c>
      <c r="AF82">
        <v>12.303000000000001</v>
      </c>
      <c r="AG82">
        <v>26.430052320000001</v>
      </c>
      <c r="AH82">
        <v>67.878535679999999</v>
      </c>
      <c r="AI82">
        <v>29.073283199999999</v>
      </c>
      <c r="AJ82">
        <v>0</v>
      </c>
      <c r="AK82">
        <v>22.295999999999999</v>
      </c>
      <c r="AL82">
        <v>59.209269999999989</v>
      </c>
      <c r="AM82">
        <v>6.1567190596825405</v>
      </c>
      <c r="AN82">
        <v>0</v>
      </c>
      <c r="AO82">
        <v>13.558104</v>
      </c>
      <c r="AP82">
        <v>4.1070909600000007</v>
      </c>
      <c r="AQ82">
        <v>21.485640000000004</v>
      </c>
      <c r="AR82">
        <v>21.819456000000006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29.853178328290195</v>
      </c>
      <c r="BB82">
        <f t="shared" si="1"/>
        <v>853.37695620235945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89.006006191950462</v>
      </c>
      <c r="L83">
        <v>69.002076463827208</v>
      </c>
      <c r="M83">
        <v>63.76555293058837</v>
      </c>
      <c r="N83">
        <v>51.883489615283494</v>
      </c>
      <c r="O83">
        <v>73.28448327265879</v>
      </c>
      <c r="P83">
        <v>27.270886455677214</v>
      </c>
      <c r="Q83">
        <v>0</v>
      </c>
      <c r="R83">
        <v>0</v>
      </c>
      <c r="S83">
        <v>0</v>
      </c>
      <c r="T83">
        <v>0</v>
      </c>
      <c r="U83">
        <v>62.108614749641632</v>
      </c>
      <c r="V83">
        <v>0</v>
      </c>
      <c r="W83">
        <v>14.997548598375687</v>
      </c>
      <c r="X83">
        <v>64.789715323089865</v>
      </c>
      <c r="Y83">
        <v>0</v>
      </c>
      <c r="Z83">
        <v>8.6352868800000024</v>
      </c>
      <c r="AA83">
        <v>18.511436736</v>
      </c>
      <c r="AB83">
        <v>17.352844703999999</v>
      </c>
      <c r="AC83">
        <v>13.422654720000001</v>
      </c>
      <c r="AD83">
        <v>16.071074640000003</v>
      </c>
      <c r="AE83">
        <v>21.712535395200003</v>
      </c>
      <c r="AF83">
        <v>12.303000000000001</v>
      </c>
      <c r="AG83">
        <v>26.430052320000001</v>
      </c>
      <c r="AH83">
        <v>67.878535679999999</v>
      </c>
      <c r="AI83">
        <v>29.073283199999999</v>
      </c>
      <c r="AJ83">
        <v>0</v>
      </c>
      <c r="AK83">
        <v>22.295999999999999</v>
      </c>
      <c r="AL83">
        <v>59.209269999999989</v>
      </c>
      <c r="AM83">
        <v>6.1900903973015877</v>
      </c>
      <c r="AN83">
        <v>0</v>
      </c>
      <c r="AO83">
        <v>13.558104</v>
      </c>
      <c r="AP83">
        <v>4.1070909600000007</v>
      </c>
      <c r="AQ83">
        <v>21.485640000000004</v>
      </c>
      <c r="AR83">
        <v>23.516524799999999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30.817010256547743</v>
      </c>
      <c r="BB83">
        <f t="shared" si="1"/>
        <v>880.9288660170464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89.006006191950462</v>
      </c>
      <c r="L84">
        <v>69.002076463827208</v>
      </c>
      <c r="M84">
        <v>63.76555293058837</v>
      </c>
      <c r="N84">
        <v>51.883489615283494</v>
      </c>
      <c r="O84">
        <v>73.28448327265879</v>
      </c>
      <c r="P84">
        <v>27.270886455677214</v>
      </c>
      <c r="Q84">
        <v>0</v>
      </c>
      <c r="R84">
        <v>0</v>
      </c>
      <c r="S84">
        <v>0</v>
      </c>
      <c r="T84">
        <v>0</v>
      </c>
      <c r="U84">
        <v>62.108614749641632</v>
      </c>
      <c r="V84">
        <v>0</v>
      </c>
      <c r="W84">
        <v>14.997548598375687</v>
      </c>
      <c r="X84">
        <v>64.789715323089865</v>
      </c>
      <c r="Y84">
        <v>0</v>
      </c>
      <c r="Z84">
        <v>8.6352868800000024</v>
      </c>
      <c r="AA84">
        <v>18.511436736</v>
      </c>
      <c r="AB84">
        <v>17.352844703999999</v>
      </c>
      <c r="AC84">
        <v>13.422654720000001</v>
      </c>
      <c r="AD84">
        <v>16.071074640000003</v>
      </c>
      <c r="AE84">
        <v>21.712535395200003</v>
      </c>
      <c r="AF84">
        <v>12.303000000000001</v>
      </c>
      <c r="AG84">
        <v>26.430052320000001</v>
      </c>
      <c r="AH84">
        <v>67.878535679999999</v>
      </c>
      <c r="AI84">
        <v>29.073283199999999</v>
      </c>
      <c r="AJ84">
        <v>0</v>
      </c>
      <c r="AK84">
        <v>22.295999999999999</v>
      </c>
      <c r="AL84">
        <v>59.209269999999989</v>
      </c>
      <c r="AM84">
        <v>6.3147938168253983</v>
      </c>
      <c r="AN84">
        <v>0</v>
      </c>
      <c r="AO84">
        <v>13.558104</v>
      </c>
      <c r="AP84">
        <v>4.1070909600000007</v>
      </c>
      <c r="AQ84">
        <v>21.485640000000004</v>
      </c>
      <c r="AR84">
        <v>23.516524799999999</v>
      </c>
      <c r="AS84">
        <v>14.297646528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30.835204177481074</v>
      </c>
      <c r="BB84">
        <f t="shared" si="1"/>
        <v>881.44894380363689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89.006006191950462</v>
      </c>
      <c r="L85">
        <v>69.002076463827208</v>
      </c>
      <c r="M85">
        <v>63.76555293058837</v>
      </c>
      <c r="N85">
        <v>51.883489615283494</v>
      </c>
      <c r="O85">
        <v>73.28448327265879</v>
      </c>
      <c r="P85">
        <v>27.270886455677214</v>
      </c>
      <c r="Q85">
        <v>0</v>
      </c>
      <c r="R85">
        <v>0</v>
      </c>
      <c r="S85">
        <v>0</v>
      </c>
      <c r="T85">
        <v>0</v>
      </c>
      <c r="U85">
        <v>62.108614749641632</v>
      </c>
      <c r="V85">
        <v>0</v>
      </c>
      <c r="W85">
        <v>4.9989059978954753</v>
      </c>
      <c r="X85">
        <v>64.789715323089865</v>
      </c>
      <c r="Y85">
        <v>0</v>
      </c>
      <c r="Z85">
        <v>8.6352868800000024</v>
      </c>
      <c r="AA85">
        <v>18.511436736</v>
      </c>
      <c r="AB85">
        <v>17.352844703999999</v>
      </c>
      <c r="AC85">
        <v>13.422654720000001</v>
      </c>
      <c r="AD85">
        <v>16.071074640000003</v>
      </c>
      <c r="AE85">
        <v>21.712535395200003</v>
      </c>
      <c r="AF85">
        <v>12.303000000000001</v>
      </c>
      <c r="AG85">
        <v>26.430052320000001</v>
      </c>
      <c r="AH85">
        <v>67.878535679999999</v>
      </c>
      <c r="AI85">
        <v>29.073283199999999</v>
      </c>
      <c r="AJ85">
        <v>0</v>
      </c>
      <c r="AK85">
        <v>22.295999999999999</v>
      </c>
      <c r="AL85">
        <v>59.209269999999989</v>
      </c>
      <c r="AM85">
        <v>6.9412382247619062</v>
      </c>
      <c r="AN85">
        <v>0</v>
      </c>
      <c r="AO85">
        <v>13.170729600000001</v>
      </c>
      <c r="AP85">
        <v>4.1070909600000007</v>
      </c>
      <c r="AQ85">
        <v>21.485640000000004</v>
      </c>
      <c r="AR85">
        <v>21.819456000000006</v>
      </c>
      <c r="AS85">
        <v>14.297646528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30.447969404392438</v>
      </c>
      <c r="BB85">
        <f t="shared" si="1"/>
        <v>870.37953718418191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89.006006191950462</v>
      </c>
      <c r="L86">
        <v>69.002076463827208</v>
      </c>
      <c r="M86">
        <v>63.76555293058837</v>
      </c>
      <c r="N86">
        <v>51.883489615283494</v>
      </c>
      <c r="O86">
        <v>73.28448327265879</v>
      </c>
      <c r="P86">
        <v>27.270886455677214</v>
      </c>
      <c r="Q86">
        <v>0</v>
      </c>
      <c r="R86">
        <v>0</v>
      </c>
      <c r="S86">
        <v>0</v>
      </c>
      <c r="T86">
        <v>0</v>
      </c>
      <c r="U86">
        <v>62.108614749641632</v>
      </c>
      <c r="V86">
        <v>0</v>
      </c>
      <c r="W86">
        <v>4.9989059978954753</v>
      </c>
      <c r="X86">
        <v>25.004683178019022</v>
      </c>
      <c r="Y86">
        <v>0</v>
      </c>
      <c r="Z86">
        <v>8.6352868800000024</v>
      </c>
      <c r="AA86">
        <v>18.511436736</v>
      </c>
      <c r="AB86">
        <v>17.352844703999999</v>
      </c>
      <c r="AC86">
        <v>13.422654720000001</v>
      </c>
      <c r="AD86">
        <v>16.071074640000003</v>
      </c>
      <c r="AE86">
        <v>21.712535395200003</v>
      </c>
      <c r="AF86">
        <v>12.303000000000001</v>
      </c>
      <c r="AG86">
        <v>26.430052320000001</v>
      </c>
      <c r="AH86">
        <v>67.878535679999999</v>
      </c>
      <c r="AI86">
        <v>4.4728128000000007</v>
      </c>
      <c r="AJ86">
        <v>0</v>
      </c>
      <c r="AK86">
        <v>22.295999999999999</v>
      </c>
      <c r="AL86">
        <v>59.209269999999989</v>
      </c>
      <c r="AM86">
        <v>6.9412382247619062</v>
      </c>
      <c r="AN86">
        <v>0</v>
      </c>
      <c r="AO86">
        <v>13.170729600000001</v>
      </c>
      <c r="AP86">
        <v>4.1070909600000007</v>
      </c>
      <c r="AQ86">
        <v>21.485640000000004</v>
      </c>
      <c r="AR86">
        <v>21.819456000000006</v>
      </c>
      <c r="AS86">
        <v>14.297646528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28.271739306874053</v>
      </c>
      <c r="BB86">
        <f t="shared" si="1"/>
        <v>808.17026473662963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89.006006191950462</v>
      </c>
      <c r="L87">
        <v>69.002076463827208</v>
      </c>
      <c r="M87">
        <v>63.76555293058837</v>
      </c>
      <c r="N87">
        <v>51.883489615283494</v>
      </c>
      <c r="O87">
        <v>73.28448327265879</v>
      </c>
      <c r="P87">
        <v>17.00391845730028</v>
      </c>
      <c r="Q87">
        <v>0</v>
      </c>
      <c r="R87">
        <v>0</v>
      </c>
      <c r="S87">
        <v>0</v>
      </c>
      <c r="T87">
        <v>0</v>
      </c>
      <c r="U87">
        <v>62.108614749641632</v>
      </c>
      <c r="V87">
        <v>0</v>
      </c>
      <c r="W87">
        <v>4.9989059978954753</v>
      </c>
      <c r="X87">
        <v>14.493056309214479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8.8855000000000004</v>
      </c>
      <c r="AG87">
        <v>26.430052320000001</v>
      </c>
      <c r="AH87">
        <v>66.88032192</v>
      </c>
      <c r="AI87">
        <v>1.1182032</v>
      </c>
      <c r="AJ87">
        <v>0</v>
      </c>
      <c r="AK87">
        <v>22.295999999999999</v>
      </c>
      <c r="AL87">
        <v>59.209269999999989</v>
      </c>
      <c r="AM87">
        <v>4.6368595428571435</v>
      </c>
      <c r="AN87">
        <v>0</v>
      </c>
      <c r="AO87">
        <v>13.558104</v>
      </c>
      <c r="AP87">
        <v>4.1070909600000007</v>
      </c>
      <c r="AQ87">
        <v>21.485640000000004</v>
      </c>
      <c r="AR87">
        <v>21.819456000000006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26.962878920060515</v>
      </c>
      <c r="BB87">
        <f t="shared" si="1"/>
        <v>770.75543799995694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89.006006191950462</v>
      </c>
      <c r="L88">
        <v>69.002076463827208</v>
      </c>
      <c r="M88">
        <v>63.76555293058837</v>
      </c>
      <c r="N88">
        <v>51.883489615283494</v>
      </c>
      <c r="O88">
        <v>73.28448327265879</v>
      </c>
      <c r="P88">
        <v>6.9965970285714292</v>
      </c>
      <c r="Q88">
        <v>0</v>
      </c>
      <c r="R88">
        <v>0</v>
      </c>
      <c r="S88">
        <v>0</v>
      </c>
      <c r="T88">
        <v>0</v>
      </c>
      <c r="U88">
        <v>62.108614749641632</v>
      </c>
      <c r="V88">
        <v>0</v>
      </c>
      <c r="W88">
        <v>4.9989059978954753</v>
      </c>
      <c r="X88">
        <v>14.493056309214479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8.8855000000000004</v>
      </c>
      <c r="AG88">
        <v>26.430052320000001</v>
      </c>
      <c r="AH88">
        <v>66.88032192</v>
      </c>
      <c r="AI88">
        <v>1.1182032</v>
      </c>
      <c r="AJ88">
        <v>0</v>
      </c>
      <c r="AK88">
        <v>22.295999999999999</v>
      </c>
      <c r="AL88">
        <v>59.209269999999989</v>
      </c>
      <c r="AM88">
        <v>4.6368595428571435</v>
      </c>
      <c r="AN88">
        <v>0</v>
      </c>
      <c r="AO88">
        <v>13.558104</v>
      </c>
      <c r="AP88">
        <v>4.1070909600000007</v>
      </c>
      <c r="AQ88">
        <v>21.485640000000004</v>
      </c>
      <c r="AR88">
        <v>21.819456000000006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26.624631423344074</v>
      </c>
      <c r="BB88">
        <f t="shared" si="1"/>
        <v>761.08636406794437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89.006006191950462</v>
      </c>
      <c r="L89">
        <v>69.002076463827208</v>
      </c>
      <c r="M89">
        <v>63.76555293058837</v>
      </c>
      <c r="N89">
        <v>51.883489615283494</v>
      </c>
      <c r="O89">
        <v>73.28448327265879</v>
      </c>
      <c r="P89">
        <v>6.9965970285714292</v>
      </c>
      <c r="Q89">
        <v>5.511723622047243</v>
      </c>
      <c r="R89">
        <v>0</v>
      </c>
      <c r="S89">
        <v>0</v>
      </c>
      <c r="T89">
        <v>0</v>
      </c>
      <c r="U89">
        <v>62.108614749641632</v>
      </c>
      <c r="V89">
        <v>0</v>
      </c>
      <c r="W89">
        <v>4.9989059978954753</v>
      </c>
      <c r="X89">
        <v>14.493056309214479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8.8855000000000004</v>
      </c>
      <c r="AG89">
        <v>26.430052320000001</v>
      </c>
      <c r="AH89">
        <v>66.88032192</v>
      </c>
      <c r="AI89">
        <v>1.1182032</v>
      </c>
      <c r="AJ89">
        <v>0</v>
      </c>
      <c r="AK89">
        <v>22.295999999999999</v>
      </c>
      <c r="AL89">
        <v>59.209269999999989</v>
      </c>
      <c r="AM89">
        <v>4.6368595428571435</v>
      </c>
      <c r="AN89">
        <v>0</v>
      </c>
      <c r="AO89">
        <v>13.558104</v>
      </c>
      <c r="AP89">
        <v>4.1070909600000007</v>
      </c>
      <c r="AQ89">
        <v>21.485640000000004</v>
      </c>
      <c r="AR89">
        <v>21.819456000000006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26.810927513895255</v>
      </c>
      <c r="BB89">
        <f t="shared" si="1"/>
        <v>766.41179159944045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89.006006191950462</v>
      </c>
      <c r="L90">
        <v>69.002076463827208</v>
      </c>
      <c r="M90">
        <v>63.76555293058837</v>
      </c>
      <c r="N90">
        <v>51.883489615283494</v>
      </c>
      <c r="O90">
        <v>73.28448327265879</v>
      </c>
      <c r="P90">
        <v>6.9965970285714292</v>
      </c>
      <c r="Q90">
        <v>6.2236815191918984</v>
      </c>
      <c r="R90">
        <v>0</v>
      </c>
      <c r="S90">
        <v>0</v>
      </c>
      <c r="T90">
        <v>0</v>
      </c>
      <c r="U90">
        <v>62.108614749641632</v>
      </c>
      <c r="V90">
        <v>0</v>
      </c>
      <c r="W90">
        <v>4.9989059978954753</v>
      </c>
      <c r="X90">
        <v>14.493056309214479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8.8855000000000004</v>
      </c>
      <c r="AG90">
        <v>26.430052320000001</v>
      </c>
      <c r="AH90">
        <v>66.88032192</v>
      </c>
      <c r="AI90">
        <v>1.1182032</v>
      </c>
      <c r="AJ90">
        <v>0</v>
      </c>
      <c r="AK90">
        <v>22.295999999999999</v>
      </c>
      <c r="AL90">
        <v>59.209269999999989</v>
      </c>
      <c r="AM90">
        <v>4.6368595428571435</v>
      </c>
      <c r="AN90">
        <v>0</v>
      </c>
      <c r="AO90">
        <v>13.558104</v>
      </c>
      <c r="AP90">
        <v>4.1070909600000007</v>
      </c>
      <c r="AQ90">
        <v>21.485640000000004</v>
      </c>
      <c r="AR90">
        <v>21.819456000000006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26.834991942535975</v>
      </c>
      <c r="BB90">
        <f t="shared" si="1"/>
        <v>767.09968506794439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89.006006191950462</v>
      </c>
      <c r="L91">
        <v>69.002076463827208</v>
      </c>
      <c r="M91">
        <v>63.76555293058837</v>
      </c>
      <c r="N91">
        <v>51.883489615283494</v>
      </c>
      <c r="O91">
        <v>73.28448327265879</v>
      </c>
      <c r="P91">
        <v>6.9965970285714292</v>
      </c>
      <c r="Q91">
        <v>6.9444306249999999</v>
      </c>
      <c r="R91">
        <v>0</v>
      </c>
      <c r="S91">
        <v>0</v>
      </c>
      <c r="T91">
        <v>0</v>
      </c>
      <c r="U91">
        <v>62.108614749641632</v>
      </c>
      <c r="V91">
        <v>0</v>
      </c>
      <c r="W91">
        <v>4.9989059978954753</v>
      </c>
      <c r="X91">
        <v>14.493056309214479</v>
      </c>
      <c r="Y91">
        <v>0</v>
      </c>
      <c r="Z91">
        <v>8.6352868800000024</v>
      </c>
      <c r="AA91">
        <v>18.511436736</v>
      </c>
      <c r="AB91">
        <v>17.352844703999999</v>
      </c>
      <c r="AC91">
        <v>13.422654720000001</v>
      </c>
      <c r="AD91">
        <v>16.071074640000003</v>
      </c>
      <c r="AE91">
        <v>21.712535395200003</v>
      </c>
      <c r="AF91">
        <v>12.303000000000001</v>
      </c>
      <c r="AG91">
        <v>26.430052320000001</v>
      </c>
      <c r="AH91">
        <v>67.878535679999999</v>
      </c>
      <c r="AI91">
        <v>5.8705667999999998</v>
      </c>
      <c r="AJ91">
        <v>0</v>
      </c>
      <c r="AK91">
        <v>22.295999999999999</v>
      </c>
      <c r="AL91">
        <v>59.209269999999989</v>
      </c>
      <c r="AM91">
        <v>6.9412382247619062</v>
      </c>
      <c r="AN91">
        <v>0</v>
      </c>
      <c r="AO91">
        <v>13.558104</v>
      </c>
      <c r="AP91">
        <v>4.1070909600000007</v>
      </c>
      <c r="AQ91">
        <v>21.485640000000004</v>
      </c>
      <c r="AR91">
        <v>21.819456000000006</v>
      </c>
      <c r="AS91">
        <v>14.297646528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27.526234765349621</v>
      </c>
      <c r="BB91">
        <f t="shared" si="1"/>
        <v>786.85941200724369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89.006006191950462</v>
      </c>
      <c r="L92">
        <v>69.002076463827208</v>
      </c>
      <c r="M92">
        <v>63.76555293058837</v>
      </c>
      <c r="N92">
        <v>51.883489615283494</v>
      </c>
      <c r="O92">
        <v>73.28448327265879</v>
      </c>
      <c r="P92">
        <v>6.9965970285714292</v>
      </c>
      <c r="Q92">
        <v>7.6623040444408055</v>
      </c>
      <c r="R92">
        <v>0</v>
      </c>
      <c r="S92">
        <v>0</v>
      </c>
      <c r="T92">
        <v>0</v>
      </c>
      <c r="U92">
        <v>62.108614749641632</v>
      </c>
      <c r="V92">
        <v>0</v>
      </c>
      <c r="W92">
        <v>5.5474401964223077</v>
      </c>
      <c r="X92">
        <v>14.493056309214479</v>
      </c>
      <c r="Y92">
        <v>0</v>
      </c>
      <c r="Z92">
        <v>8.6352868800000024</v>
      </c>
      <c r="AA92">
        <v>18.511436736</v>
      </c>
      <c r="AB92">
        <v>17.352844703999999</v>
      </c>
      <c r="AC92">
        <v>13.422654720000001</v>
      </c>
      <c r="AD92">
        <v>16.071074640000003</v>
      </c>
      <c r="AE92">
        <v>21.712535395200003</v>
      </c>
      <c r="AF92">
        <v>12.303000000000001</v>
      </c>
      <c r="AG92">
        <v>26.430052320000001</v>
      </c>
      <c r="AH92">
        <v>67.878535679999999</v>
      </c>
      <c r="AI92">
        <v>5.8705667999999998</v>
      </c>
      <c r="AJ92">
        <v>0</v>
      </c>
      <c r="AK92">
        <v>22.295999999999999</v>
      </c>
      <c r="AL92">
        <v>59.209269999999989</v>
      </c>
      <c r="AM92">
        <v>6.9412382247619062</v>
      </c>
      <c r="AN92">
        <v>0</v>
      </c>
      <c r="AO92">
        <v>13.558104</v>
      </c>
      <c r="AP92">
        <v>4.1070909600000007</v>
      </c>
      <c r="AQ92">
        <v>21.485640000000004</v>
      </c>
      <c r="AR92">
        <v>21.819456000000006</v>
      </c>
      <c r="AS92">
        <v>14.297646528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27.569039601886622</v>
      </c>
      <c r="BB92">
        <f t="shared" si="1"/>
        <v>788.0830147886744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89.006006191950462</v>
      </c>
      <c r="L93">
        <v>69.002076463827208</v>
      </c>
      <c r="M93">
        <v>63.76555293058837</v>
      </c>
      <c r="N93">
        <v>51.883489615283494</v>
      </c>
      <c r="O93">
        <v>73.28448327265879</v>
      </c>
      <c r="P93">
        <v>6.9965970285714292</v>
      </c>
      <c r="Q93">
        <v>8.3831434489901611</v>
      </c>
      <c r="R93">
        <v>0</v>
      </c>
      <c r="S93">
        <v>0</v>
      </c>
      <c r="T93">
        <v>0</v>
      </c>
      <c r="U93">
        <v>62.108614749641632</v>
      </c>
      <c r="V93">
        <v>0</v>
      </c>
      <c r="W93">
        <v>4.9989059978954753</v>
      </c>
      <c r="X93">
        <v>14.493056309214479</v>
      </c>
      <c r="Y93">
        <v>0</v>
      </c>
      <c r="Z93">
        <v>8.6352868800000024</v>
      </c>
      <c r="AA93">
        <v>18.511436736</v>
      </c>
      <c r="AB93">
        <v>17.352844703999999</v>
      </c>
      <c r="AC93">
        <v>13.422654720000001</v>
      </c>
      <c r="AD93">
        <v>16.071074640000003</v>
      </c>
      <c r="AE93">
        <v>21.712535395200003</v>
      </c>
      <c r="AF93">
        <v>12.303000000000001</v>
      </c>
      <c r="AG93">
        <v>26.430052320000001</v>
      </c>
      <c r="AH93">
        <v>67.878535679999999</v>
      </c>
      <c r="AI93">
        <v>5.8705667999999998</v>
      </c>
      <c r="AJ93">
        <v>0</v>
      </c>
      <c r="AK93">
        <v>22.295999999999999</v>
      </c>
      <c r="AL93">
        <v>59.209269999999989</v>
      </c>
      <c r="AM93">
        <v>6.9412382247619062</v>
      </c>
      <c r="AN93">
        <v>0</v>
      </c>
      <c r="AO93">
        <v>13.558104</v>
      </c>
      <c r="AP93">
        <v>4.1070909600000007</v>
      </c>
      <c r="AQ93">
        <v>21.485640000000004</v>
      </c>
      <c r="AR93">
        <v>21.819456000000006</v>
      </c>
      <c r="AS93">
        <v>14.297646528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27.574863342675492</v>
      </c>
      <c r="BB93">
        <f t="shared" si="1"/>
        <v>788.24949625390798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89.006006191950462</v>
      </c>
      <c r="L94">
        <v>69.002076463827208</v>
      </c>
      <c r="M94">
        <v>63.76555293058837</v>
      </c>
      <c r="N94">
        <v>51.883489615283494</v>
      </c>
      <c r="O94">
        <v>73.28448327265879</v>
      </c>
      <c r="P94">
        <v>6.9965970285714292</v>
      </c>
      <c r="Q94">
        <v>8.3831434489901611</v>
      </c>
      <c r="R94">
        <v>0</v>
      </c>
      <c r="S94">
        <v>0</v>
      </c>
      <c r="T94">
        <v>0</v>
      </c>
      <c r="U94">
        <v>62.108614749641632</v>
      </c>
      <c r="V94">
        <v>0</v>
      </c>
      <c r="W94">
        <v>4.9989059978954753</v>
      </c>
      <c r="X94">
        <v>14.493056309214479</v>
      </c>
      <c r="Y94">
        <v>0</v>
      </c>
      <c r="Z94">
        <v>8.6352868800000024</v>
      </c>
      <c r="AA94">
        <v>18.511436736</v>
      </c>
      <c r="AB94">
        <v>17.352844703999999</v>
      </c>
      <c r="AC94">
        <v>13.422654720000001</v>
      </c>
      <c r="AD94">
        <v>16.071074640000003</v>
      </c>
      <c r="AE94">
        <v>21.712535395200003</v>
      </c>
      <c r="AF94">
        <v>12.303000000000001</v>
      </c>
      <c r="AG94">
        <v>26.430052320000001</v>
      </c>
      <c r="AH94">
        <v>67.878535679999999</v>
      </c>
      <c r="AI94">
        <v>5.8705667999999998</v>
      </c>
      <c r="AJ94">
        <v>0</v>
      </c>
      <c r="AK94">
        <v>22.295999999999999</v>
      </c>
      <c r="AL94">
        <v>59.209269999999989</v>
      </c>
      <c r="AM94">
        <v>6.9412382247619062</v>
      </c>
      <c r="AN94">
        <v>0</v>
      </c>
      <c r="AO94">
        <v>13.558104</v>
      </c>
      <c r="AP94">
        <v>4.1070909600000007</v>
      </c>
      <c r="AQ94">
        <v>21.485640000000004</v>
      </c>
      <c r="AR94">
        <v>21.819456000000006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27.565118373075492</v>
      </c>
      <c r="BB94">
        <f t="shared" si="1"/>
        <v>787.970925309108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89.006006191950462</v>
      </c>
      <c r="L95">
        <v>69.002076463827208</v>
      </c>
      <c r="M95">
        <v>63.76555293058837</v>
      </c>
      <c r="N95">
        <v>51.883489615283494</v>
      </c>
      <c r="O95">
        <v>73.28448327265879</v>
      </c>
      <c r="P95">
        <v>27.270886455677214</v>
      </c>
      <c r="Q95">
        <v>8.3831434489901611</v>
      </c>
      <c r="R95">
        <v>0</v>
      </c>
      <c r="S95">
        <v>0</v>
      </c>
      <c r="T95">
        <v>0</v>
      </c>
      <c r="U95">
        <v>62.108614749641632</v>
      </c>
      <c r="V95">
        <v>0</v>
      </c>
      <c r="W95">
        <v>5.1127527183444412</v>
      </c>
      <c r="X95">
        <v>20.003056311103965</v>
      </c>
      <c r="Y95">
        <v>0</v>
      </c>
      <c r="Z95">
        <v>5.7974399999999999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6.1515000000000004</v>
      </c>
      <c r="AG95">
        <v>26.430052320000001</v>
      </c>
      <c r="AH95">
        <v>66.88032192</v>
      </c>
      <c r="AI95">
        <v>5.8705667999999998</v>
      </c>
      <c r="AJ95">
        <v>0</v>
      </c>
      <c r="AK95">
        <v>22.295999999999999</v>
      </c>
      <c r="AL95">
        <v>59.209269999999989</v>
      </c>
      <c r="AM95">
        <v>2.3184297714285718</v>
      </c>
      <c r="AN95">
        <v>0</v>
      </c>
      <c r="AO95">
        <v>13.558104</v>
      </c>
      <c r="AP95">
        <v>4.1070909600000007</v>
      </c>
      <c r="AQ95">
        <v>21.485640000000004</v>
      </c>
      <c r="AR95">
        <v>21.819456000000006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27.924395318407086</v>
      </c>
      <c r="BB95">
        <f t="shared" si="1"/>
        <v>798.24114597348739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89.006006191950462</v>
      </c>
      <c r="L96">
        <v>69.002076463827208</v>
      </c>
      <c r="M96">
        <v>63.76555293058837</v>
      </c>
      <c r="N96">
        <v>51.883489615283494</v>
      </c>
      <c r="O96">
        <v>73.28448327265879</v>
      </c>
      <c r="P96">
        <v>27.270886455677214</v>
      </c>
      <c r="Q96">
        <v>8.3831434489901611</v>
      </c>
      <c r="R96">
        <v>0</v>
      </c>
      <c r="S96">
        <v>0</v>
      </c>
      <c r="T96">
        <v>0</v>
      </c>
      <c r="U96">
        <v>62.108614749641632</v>
      </c>
      <c r="V96">
        <v>0</v>
      </c>
      <c r="W96">
        <v>5.1127527183444412</v>
      </c>
      <c r="X96">
        <v>20.003056311103965</v>
      </c>
      <c r="Y96">
        <v>0</v>
      </c>
      <c r="Z96">
        <v>5.7974399999999999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6.1515000000000004</v>
      </c>
      <c r="AG96">
        <v>26.430052320000001</v>
      </c>
      <c r="AH96">
        <v>66.88032192</v>
      </c>
      <c r="AI96">
        <v>5.8705667999999998</v>
      </c>
      <c r="AJ96">
        <v>0</v>
      </c>
      <c r="AK96">
        <v>22.295999999999999</v>
      </c>
      <c r="AL96">
        <v>59.209269999999989</v>
      </c>
      <c r="AM96">
        <v>2.3184297714285718</v>
      </c>
      <c r="AN96">
        <v>0</v>
      </c>
      <c r="AO96">
        <v>13.558104</v>
      </c>
      <c r="AP96">
        <v>4.1070909600000007</v>
      </c>
      <c r="AQ96">
        <v>21.485640000000004</v>
      </c>
      <c r="AR96">
        <v>21.819456000000006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27.924395318407086</v>
      </c>
      <c r="BB96">
        <f t="shared" si="1"/>
        <v>798.24114597348739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89.006006191950462</v>
      </c>
      <c r="L97">
        <v>69.002076463827208</v>
      </c>
      <c r="M97">
        <v>63.76555293058837</v>
      </c>
      <c r="N97">
        <v>51.883489615283494</v>
      </c>
      <c r="O97">
        <v>73.28448327265879</v>
      </c>
      <c r="P97">
        <v>27.270886455677214</v>
      </c>
      <c r="Q97">
        <v>8.3831434489901611</v>
      </c>
      <c r="R97">
        <v>0</v>
      </c>
      <c r="S97">
        <v>0</v>
      </c>
      <c r="T97">
        <v>0</v>
      </c>
      <c r="U97">
        <v>62.108614749641632</v>
      </c>
      <c r="V97">
        <v>0</v>
      </c>
      <c r="W97">
        <v>5.1127527183444412</v>
      </c>
      <c r="X97">
        <v>20.003056311103965</v>
      </c>
      <c r="Y97">
        <v>0</v>
      </c>
      <c r="Z97">
        <v>5.7974399999999999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6.1515000000000004</v>
      </c>
      <c r="AG97">
        <v>26.430052320000001</v>
      </c>
      <c r="AH97">
        <v>66.88032192</v>
      </c>
      <c r="AI97">
        <v>6.4296683999999997</v>
      </c>
      <c r="AJ97">
        <v>0</v>
      </c>
      <c r="AK97">
        <v>22.295999999999999</v>
      </c>
      <c r="AL97">
        <v>59.209269999999989</v>
      </c>
      <c r="AM97">
        <v>2.3184297714285718</v>
      </c>
      <c r="AN97">
        <v>0</v>
      </c>
      <c r="AO97">
        <v>13.558104</v>
      </c>
      <c r="AP97">
        <v>4.1070909600000007</v>
      </c>
      <c r="AQ97">
        <v>21.485640000000004</v>
      </c>
      <c r="AR97">
        <v>21.819456000000006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27.943292776807088</v>
      </c>
      <c r="BB97">
        <f t="shared" si="1"/>
        <v>798.78135011508732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89.006006191950462</v>
      </c>
      <c r="L98">
        <v>69.002076463827208</v>
      </c>
      <c r="M98">
        <v>63.76555293058837</v>
      </c>
      <c r="N98">
        <v>51.883489615283494</v>
      </c>
      <c r="O98">
        <v>73.28448327265879</v>
      </c>
      <c r="P98">
        <v>27.270886455677214</v>
      </c>
      <c r="Q98">
        <v>8.3831434489901611</v>
      </c>
      <c r="R98">
        <v>0</v>
      </c>
      <c r="S98">
        <v>0</v>
      </c>
      <c r="T98">
        <v>0</v>
      </c>
      <c r="U98">
        <v>62.108614749641632</v>
      </c>
      <c r="V98">
        <v>0</v>
      </c>
      <c r="W98">
        <v>5.1127527183444412</v>
      </c>
      <c r="X98">
        <v>14.493056309214479</v>
      </c>
      <c r="Y98">
        <v>0</v>
      </c>
      <c r="Z98">
        <v>5.7974399999999999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6.1515000000000004</v>
      </c>
      <c r="AG98">
        <v>26.430052320000001</v>
      </c>
      <c r="AH98">
        <v>66.88032192</v>
      </c>
      <c r="AI98">
        <v>6.4296683999999997</v>
      </c>
      <c r="AJ98">
        <v>0</v>
      </c>
      <c r="AK98">
        <v>22.295999999999999</v>
      </c>
      <c r="AL98">
        <v>59.209269999999989</v>
      </c>
      <c r="AM98">
        <v>2.3184297714285718</v>
      </c>
      <c r="AN98">
        <v>0</v>
      </c>
      <c r="AO98">
        <v>13.558104</v>
      </c>
      <c r="AP98">
        <v>4.1070909600000007</v>
      </c>
      <c r="AQ98">
        <v>21.485640000000004</v>
      </c>
      <c r="AR98">
        <v>21.819456000000006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27.757054774917616</v>
      </c>
      <c r="BB98">
        <f t="shared" si="1"/>
        <v>793.45758811508733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2.2304961258351121</v>
      </c>
      <c r="L99">
        <f t="shared" si="2"/>
        <v>1.6027955812671371</v>
      </c>
      <c r="M99">
        <f t="shared" si="2"/>
        <v>1.3952692915253297</v>
      </c>
      <c r="N99">
        <f t="shared" si="2"/>
        <v>1.188249896408337</v>
      </c>
      <c r="O99">
        <f t="shared" si="2"/>
        <v>1.7306961444269238</v>
      </c>
      <c r="P99">
        <f t="shared" si="2"/>
        <v>0.53157222617262145</v>
      </c>
      <c r="Q99">
        <f t="shared" si="2"/>
        <v>6.2512148187505917E-2</v>
      </c>
      <c r="R99">
        <f t="shared" si="2"/>
        <v>0.16063914478706096</v>
      </c>
      <c r="S99">
        <f t="shared" si="2"/>
        <v>0.10076465976252681</v>
      </c>
      <c r="T99">
        <f t="shared" si="2"/>
        <v>0</v>
      </c>
      <c r="U99">
        <f t="shared" si="2"/>
        <v>1.4819376575045302</v>
      </c>
      <c r="V99">
        <f t="shared" si="2"/>
        <v>9.589619393225713E-3</v>
      </c>
      <c r="W99">
        <f t="shared" si="2"/>
        <v>0.1653576616644919</v>
      </c>
      <c r="X99">
        <f t="shared" si="2"/>
        <v>0.75102429518156211</v>
      </c>
      <c r="Y99">
        <f t="shared" si="2"/>
        <v>0</v>
      </c>
      <c r="Z99">
        <f t="shared" si="2"/>
        <v>0.12026571876000008</v>
      </c>
      <c r="AA99">
        <f t="shared" si="2"/>
        <v>0.38436525194399929</v>
      </c>
      <c r="AB99">
        <f t="shared" si="2"/>
        <v>0.41646827289600019</v>
      </c>
      <c r="AC99">
        <f t="shared" si="2"/>
        <v>0.30832005490560072</v>
      </c>
      <c r="AD99">
        <f t="shared" si="2"/>
        <v>0.38570579136000011</v>
      </c>
      <c r="AE99">
        <f t="shared" si="2"/>
        <v>0.52110084948479884</v>
      </c>
      <c r="AF99">
        <f t="shared" si="2"/>
        <v>0.16028075000000003</v>
      </c>
      <c r="AG99">
        <f t="shared" si="2"/>
        <v>0.63432125567999931</v>
      </c>
      <c r="AH99">
        <f t="shared" si="2"/>
        <v>1.6081223673599985</v>
      </c>
      <c r="AI99">
        <f t="shared" si="2"/>
        <v>0.16828958160000002</v>
      </c>
      <c r="AJ99">
        <f t="shared" si="2"/>
        <v>0</v>
      </c>
      <c r="AK99">
        <f t="shared" si="2"/>
        <v>0.53510400000000058</v>
      </c>
      <c r="AL99">
        <f t="shared" si="2"/>
        <v>1.402882597500001</v>
      </c>
      <c r="AM99">
        <f t="shared" si="2"/>
        <v>0.11507988685515871</v>
      </c>
      <c r="AN99">
        <f t="shared" si="2"/>
        <v>0</v>
      </c>
      <c r="AO99">
        <f t="shared" si="2"/>
        <v>0.3177761327999995</v>
      </c>
      <c r="AP99">
        <f t="shared" si="2"/>
        <v>9.2282958179999944E-2</v>
      </c>
      <c r="AQ99">
        <f t="shared" si="2"/>
        <v>0.18341399999999994</v>
      </c>
      <c r="AR99">
        <f t="shared" si="2"/>
        <v>0.52875815040000007</v>
      </c>
      <c r="AS99">
        <f t="shared" si="2"/>
        <v>0.27373198797899995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0.66137047665047421</v>
      </c>
      <c r="BB99">
        <f t="shared" si="1"/>
        <v>18.905803583170449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51.789321507803116</v>
      </c>
      <c r="L3">
        <v>55.712468923738591</v>
      </c>
      <c r="M3">
        <v>0</v>
      </c>
      <c r="N3">
        <v>29.999671369730958</v>
      </c>
      <c r="O3">
        <v>50.381141727341202</v>
      </c>
      <c r="P3">
        <v>68.389380530973455</v>
      </c>
      <c r="Q3">
        <v>5.540896226862837</v>
      </c>
      <c r="R3">
        <v>8.5296577243293257</v>
      </c>
      <c r="S3">
        <v>6.6958410588235298</v>
      </c>
      <c r="T3">
        <v>0</v>
      </c>
      <c r="U3">
        <v>289.08897277568065</v>
      </c>
      <c r="V3">
        <v>5.2684603658536595</v>
      </c>
      <c r="W3">
        <v>11.253751635514018</v>
      </c>
      <c r="X3">
        <v>37.466362961232562</v>
      </c>
      <c r="Y3">
        <v>0</v>
      </c>
      <c r="Z3">
        <v>3.3527999999999998</v>
      </c>
      <c r="AA3">
        <v>10.70561232</v>
      </c>
      <c r="AB3">
        <v>10.035570479999999</v>
      </c>
      <c r="AC3">
        <v>7.3819532320000008</v>
      </c>
      <c r="AD3">
        <v>9.2942917999999999</v>
      </c>
      <c r="AE3">
        <v>12.556885224000002</v>
      </c>
      <c r="AF3">
        <v>0</v>
      </c>
      <c r="AG3">
        <v>0</v>
      </c>
      <c r="AH3">
        <v>38.678510399999993</v>
      </c>
      <c r="AI3">
        <v>3.7184330000000001</v>
      </c>
      <c r="AJ3">
        <v>0</v>
      </c>
      <c r="AK3">
        <v>12.891999999999999</v>
      </c>
      <c r="AL3">
        <v>20.952100000000005</v>
      </c>
      <c r="AM3">
        <v>4.0137264761904765</v>
      </c>
      <c r="AN3">
        <v>0</v>
      </c>
      <c r="AO3">
        <v>7.9156559999999994</v>
      </c>
      <c r="AP3">
        <v>1.0737341999999996</v>
      </c>
      <c r="AQ3">
        <v>0</v>
      </c>
      <c r="AR3">
        <v>13.600175999999999</v>
      </c>
      <c r="AS3">
        <v>6.1502543999999988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26.446391731780388</v>
      </c>
      <c r="BB3">
        <f>SUM(B3:AZ3)-BA3</f>
        <v>755.99123860829422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51.789321507803116</v>
      </c>
      <c r="L4">
        <v>55.712468923738591</v>
      </c>
      <c r="M4">
        <v>0</v>
      </c>
      <c r="N4">
        <v>29.999671369730958</v>
      </c>
      <c r="O4">
        <v>50.381141727341202</v>
      </c>
      <c r="P4">
        <v>68.389380530973455</v>
      </c>
      <c r="Q4">
        <v>5.540896226862837</v>
      </c>
      <c r="R4">
        <v>8.5296577243293257</v>
      </c>
      <c r="S4">
        <v>6.6958410588235298</v>
      </c>
      <c r="T4">
        <v>0</v>
      </c>
      <c r="U4">
        <v>289.08897277568065</v>
      </c>
      <c r="V4">
        <v>5.2684603658536595</v>
      </c>
      <c r="W4">
        <v>11.253751635514018</v>
      </c>
      <c r="X4">
        <v>37.466362961232562</v>
      </c>
      <c r="Y4">
        <v>0</v>
      </c>
      <c r="Z4">
        <v>3.3527999999999998</v>
      </c>
      <c r="AA4">
        <v>10.70561232</v>
      </c>
      <c r="AB4">
        <v>10.035570479999999</v>
      </c>
      <c r="AC4">
        <v>7.3819532320000008</v>
      </c>
      <c r="AD4">
        <v>9.2942917999999999</v>
      </c>
      <c r="AE4">
        <v>12.556885224000002</v>
      </c>
      <c r="AF4">
        <v>0</v>
      </c>
      <c r="AG4">
        <v>0</v>
      </c>
      <c r="AH4">
        <v>38.678510399999993</v>
      </c>
      <c r="AI4">
        <v>3.7184330000000001</v>
      </c>
      <c r="AJ4">
        <v>0</v>
      </c>
      <c r="AK4">
        <v>12.891999999999999</v>
      </c>
      <c r="AL4">
        <v>20.952100000000005</v>
      </c>
      <c r="AM4">
        <v>4.0137264761904765</v>
      </c>
      <c r="AN4">
        <v>0</v>
      </c>
      <c r="AO4">
        <v>7.9156559999999994</v>
      </c>
      <c r="AP4">
        <v>1.0737341999999996</v>
      </c>
      <c r="AQ4">
        <v>0</v>
      </c>
      <c r="AR4">
        <v>13.600175999999999</v>
      </c>
      <c r="AS4">
        <v>6.1502543999999988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26.446391731780388</v>
      </c>
      <c r="BB4">
        <f t="shared" ref="BB4:BB67" si="0">SUM(B4:AZ4)-BA4</f>
        <v>755.99123860829422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51.791711280066359</v>
      </c>
      <c r="L5">
        <v>65.247043804336442</v>
      </c>
      <c r="M5">
        <v>0</v>
      </c>
      <c r="N5">
        <v>29.999671369730958</v>
      </c>
      <c r="O5">
        <v>50.381141727341202</v>
      </c>
      <c r="P5">
        <v>68.389380530973455</v>
      </c>
      <c r="Q5">
        <v>5.5410824301439465</v>
      </c>
      <c r="R5">
        <v>8.8279744013931207</v>
      </c>
      <c r="S5">
        <v>6.6960427972027965</v>
      </c>
      <c r="T5">
        <v>0</v>
      </c>
      <c r="U5">
        <v>289.08897277568065</v>
      </c>
      <c r="V5">
        <v>5.4543571538821807</v>
      </c>
      <c r="W5">
        <v>11.253751635514018</v>
      </c>
      <c r="X5">
        <v>37.466362961232562</v>
      </c>
      <c r="Y5">
        <v>0</v>
      </c>
      <c r="Z5">
        <v>3.3527999999999998</v>
      </c>
      <c r="AA5">
        <v>10.70561232</v>
      </c>
      <c r="AB5">
        <v>10.035570479999999</v>
      </c>
      <c r="AC5">
        <v>7.3819532320000008</v>
      </c>
      <c r="AD5">
        <v>9.2942917999999999</v>
      </c>
      <c r="AE5">
        <v>12.556885224000002</v>
      </c>
      <c r="AF5">
        <v>0</v>
      </c>
      <c r="AG5">
        <v>0</v>
      </c>
      <c r="AH5">
        <v>38.678510399999993</v>
      </c>
      <c r="AI5">
        <v>3.7184330000000001</v>
      </c>
      <c r="AJ5">
        <v>0</v>
      </c>
      <c r="AK5">
        <v>12.891999999999999</v>
      </c>
      <c r="AL5">
        <v>20.952100000000005</v>
      </c>
      <c r="AM5">
        <v>4.0137264761904765</v>
      </c>
      <c r="AN5">
        <v>0</v>
      </c>
      <c r="AO5">
        <v>7.9156559999999994</v>
      </c>
      <c r="AP5">
        <v>1.0737341999999996</v>
      </c>
      <c r="AQ5">
        <v>0</v>
      </c>
      <c r="AR5">
        <v>12.618719999999998</v>
      </c>
      <c r="AS5">
        <v>6.1502543999999988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26.751947346758364</v>
      </c>
      <c r="BB5">
        <f t="shared" si="0"/>
        <v>764.72579305292993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51.791711280066359</v>
      </c>
      <c r="L6">
        <v>65.247043804336442</v>
      </c>
      <c r="M6">
        <v>0</v>
      </c>
      <c r="N6">
        <v>29.999671369730958</v>
      </c>
      <c r="O6">
        <v>50.381141727341202</v>
      </c>
      <c r="P6">
        <v>68.389380530973455</v>
      </c>
      <c r="Q6">
        <v>5.5410824301439465</v>
      </c>
      <c r="R6">
        <v>8.8279744013931207</v>
      </c>
      <c r="S6">
        <v>6.6960427972027965</v>
      </c>
      <c r="T6">
        <v>0</v>
      </c>
      <c r="U6">
        <v>289.08897277568065</v>
      </c>
      <c r="V6">
        <v>5.2703020220588233</v>
      </c>
      <c r="W6">
        <v>11.253751635514018</v>
      </c>
      <c r="X6">
        <v>37.466362961232562</v>
      </c>
      <c r="Y6">
        <v>0</v>
      </c>
      <c r="Z6">
        <v>3.3527999999999998</v>
      </c>
      <c r="AA6">
        <v>10.70561232</v>
      </c>
      <c r="AB6">
        <v>10.035570479999999</v>
      </c>
      <c r="AC6">
        <v>7.3819532320000008</v>
      </c>
      <c r="AD6">
        <v>9.2942917999999999</v>
      </c>
      <c r="AE6">
        <v>12.556885224000002</v>
      </c>
      <c r="AF6">
        <v>0</v>
      </c>
      <c r="AG6">
        <v>0</v>
      </c>
      <c r="AH6">
        <v>38.678510399999993</v>
      </c>
      <c r="AI6">
        <v>3.7184330000000001</v>
      </c>
      <c r="AJ6">
        <v>0</v>
      </c>
      <c r="AK6">
        <v>12.891999999999999</v>
      </c>
      <c r="AL6">
        <v>20.952100000000005</v>
      </c>
      <c r="AM6">
        <v>4.0137264761904765</v>
      </c>
      <c r="AN6">
        <v>0</v>
      </c>
      <c r="AO6">
        <v>7.9156559999999994</v>
      </c>
      <c r="AP6">
        <v>1.0737341999999996</v>
      </c>
      <c r="AQ6">
        <v>0</v>
      </c>
      <c r="AR6">
        <v>12.618719999999998</v>
      </c>
      <c r="AS6">
        <v>6.1502543999999988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26.745726625780591</v>
      </c>
      <c r="BB6">
        <f t="shared" si="0"/>
        <v>764.5479586420845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51.791711280066359</v>
      </c>
      <c r="L7">
        <v>61.467331059644671</v>
      </c>
      <c r="M7">
        <v>0</v>
      </c>
      <c r="N7">
        <v>29.999671369730958</v>
      </c>
      <c r="O7">
        <v>50.381141727341202</v>
      </c>
      <c r="P7">
        <v>68.389380530973455</v>
      </c>
      <c r="Q7">
        <v>5.353066010318142</v>
      </c>
      <c r="R7">
        <v>10.540753013796174</v>
      </c>
      <c r="S7">
        <v>6.4705490405117274</v>
      </c>
      <c r="T7">
        <v>0</v>
      </c>
      <c r="U7">
        <v>289.08897277568065</v>
      </c>
      <c r="V7">
        <v>5.08981343283582</v>
      </c>
      <c r="W7">
        <v>10.433987717210188</v>
      </c>
      <c r="X7">
        <v>36.202737728626111</v>
      </c>
      <c r="Y7">
        <v>0</v>
      </c>
      <c r="Z7">
        <v>1.6646651999999997</v>
      </c>
      <c r="AA7">
        <v>10.70561232</v>
      </c>
      <c r="AB7">
        <v>10.035570479999999</v>
      </c>
      <c r="AC7">
        <v>7.3819532320000008</v>
      </c>
      <c r="AD7">
        <v>9.2942917999999999</v>
      </c>
      <c r="AE7">
        <v>12.556885224000002</v>
      </c>
      <c r="AF7">
        <v>0</v>
      </c>
      <c r="AG7">
        <v>0</v>
      </c>
      <c r="AH7">
        <v>38.678510399999993</v>
      </c>
      <c r="AI7">
        <v>3.7184330000000001</v>
      </c>
      <c r="AJ7">
        <v>0</v>
      </c>
      <c r="AK7">
        <v>12.891999999999999</v>
      </c>
      <c r="AL7">
        <v>20.952100000000005</v>
      </c>
      <c r="AM7">
        <v>4.0137264761904765</v>
      </c>
      <c r="AN7">
        <v>0</v>
      </c>
      <c r="AO7">
        <v>7.9156559999999994</v>
      </c>
      <c r="AP7">
        <v>1.7244821999999997</v>
      </c>
      <c r="AQ7">
        <v>0</v>
      </c>
      <c r="AR7">
        <v>12.618719999999998</v>
      </c>
      <c r="AS7">
        <v>6.1502543999999988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26.550304659622959</v>
      </c>
      <c r="BB7">
        <f t="shared" si="0"/>
        <v>758.96167175930316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51.791711280066359</v>
      </c>
      <c r="L8">
        <v>61.467331059644671</v>
      </c>
      <c r="M8">
        <v>0</v>
      </c>
      <c r="N8">
        <v>29.999671369730958</v>
      </c>
      <c r="O8">
        <v>50.381141727341202</v>
      </c>
      <c r="P8">
        <v>68.389380530973455</v>
      </c>
      <c r="Q8">
        <v>5.353066010318142</v>
      </c>
      <c r="R8">
        <v>10.403349469496021</v>
      </c>
      <c r="S8">
        <v>6.4705490405117274</v>
      </c>
      <c r="T8">
        <v>0</v>
      </c>
      <c r="U8">
        <v>289.08897277568065</v>
      </c>
      <c r="V8">
        <v>5.08981343283582</v>
      </c>
      <c r="W8">
        <v>10.542831477516062</v>
      </c>
      <c r="X8">
        <v>36.202737728626111</v>
      </c>
      <c r="Y8">
        <v>0</v>
      </c>
      <c r="Z8">
        <v>1.6646651999999997</v>
      </c>
      <c r="AA8">
        <v>10.70561232</v>
      </c>
      <c r="AB8">
        <v>10.035570479999999</v>
      </c>
      <c r="AC8">
        <v>7.3819532320000008</v>
      </c>
      <c r="AD8">
        <v>9.2942917999999999</v>
      </c>
      <c r="AE8">
        <v>12.556885224000002</v>
      </c>
      <c r="AF8">
        <v>0</v>
      </c>
      <c r="AG8">
        <v>0</v>
      </c>
      <c r="AH8">
        <v>38.678510399999993</v>
      </c>
      <c r="AI8">
        <v>3.7184330000000001</v>
      </c>
      <c r="AJ8">
        <v>0</v>
      </c>
      <c r="AK8">
        <v>12.891999999999999</v>
      </c>
      <c r="AL8">
        <v>20.952100000000005</v>
      </c>
      <c r="AM8">
        <v>4.0137264761904765</v>
      </c>
      <c r="AN8">
        <v>0</v>
      </c>
      <c r="AO8">
        <v>7.9156559999999994</v>
      </c>
      <c r="AP8">
        <v>2.8307538000000001</v>
      </c>
      <c r="AQ8">
        <v>0</v>
      </c>
      <c r="AR8">
        <v>12.618719999999998</v>
      </c>
      <c r="AS8">
        <v>6.1502543999999988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26.586731482663708</v>
      </c>
      <c r="BB8">
        <f t="shared" si="0"/>
        <v>760.00295675226812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30.003653417455308</v>
      </c>
      <c r="L9">
        <v>25.646839071720848</v>
      </c>
      <c r="M9">
        <v>0</v>
      </c>
      <c r="N9">
        <v>29.999671369730958</v>
      </c>
      <c r="O9">
        <v>50.381141727341202</v>
      </c>
      <c r="P9">
        <v>68.389380530973455</v>
      </c>
      <c r="Q9">
        <v>1.9976419047619047</v>
      </c>
      <c r="R9">
        <v>5.1766295613817492</v>
      </c>
      <c r="S9">
        <v>3.1054792908014592</v>
      </c>
      <c r="T9">
        <v>0</v>
      </c>
      <c r="U9">
        <v>289.08897277568065</v>
      </c>
      <c r="V9">
        <v>0</v>
      </c>
      <c r="W9">
        <v>10.542831477516062</v>
      </c>
      <c r="X9">
        <v>36.203684537362861</v>
      </c>
      <c r="Y9">
        <v>0</v>
      </c>
      <c r="Z9">
        <v>1.6646651999999997</v>
      </c>
      <c r="AA9">
        <v>10.70561232</v>
      </c>
      <c r="AB9">
        <v>10.035570479999999</v>
      </c>
      <c r="AC9">
        <v>7.3819532320000008</v>
      </c>
      <c r="AD9">
        <v>9.2942917999999999</v>
      </c>
      <c r="AE9">
        <v>12.556885224000002</v>
      </c>
      <c r="AF9">
        <v>0</v>
      </c>
      <c r="AG9">
        <v>0</v>
      </c>
      <c r="AH9">
        <v>38.678510399999993</v>
      </c>
      <c r="AI9">
        <v>3.7184330000000001</v>
      </c>
      <c r="AJ9">
        <v>0</v>
      </c>
      <c r="AK9">
        <v>12.891999999999999</v>
      </c>
      <c r="AL9">
        <v>20.952100000000005</v>
      </c>
      <c r="AM9">
        <v>4.0137264761904765</v>
      </c>
      <c r="AN9">
        <v>0</v>
      </c>
      <c r="AO9">
        <v>7.9156559999999994</v>
      </c>
      <c r="AP9">
        <v>2.8307538000000001</v>
      </c>
      <c r="AQ9">
        <v>0</v>
      </c>
      <c r="AR9">
        <v>12.618719999999998</v>
      </c>
      <c r="AS9">
        <v>5.9794139999999993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24.057968825052498</v>
      </c>
      <c r="BB9">
        <f t="shared" si="0"/>
        <v>687.71624877186457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30.003653417455308</v>
      </c>
      <c r="L10">
        <v>25.646839071720848</v>
      </c>
      <c r="M10">
        <v>0</v>
      </c>
      <c r="N10">
        <v>29.999671369730958</v>
      </c>
      <c r="O10">
        <v>50.381141727341202</v>
      </c>
      <c r="P10">
        <v>68.389380530973455</v>
      </c>
      <c r="Q10">
        <v>1.9976419047619047</v>
      </c>
      <c r="R10">
        <v>5.1766295613817492</v>
      </c>
      <c r="S10">
        <v>3.1054792908014592</v>
      </c>
      <c r="T10">
        <v>0</v>
      </c>
      <c r="U10">
        <v>289.08897277568065</v>
      </c>
      <c r="V10">
        <v>0</v>
      </c>
      <c r="W10">
        <v>10.542831477516062</v>
      </c>
      <c r="X10">
        <v>36.203684537362861</v>
      </c>
      <c r="Y10">
        <v>0</v>
      </c>
      <c r="Z10">
        <v>1.6646651999999997</v>
      </c>
      <c r="AA10">
        <v>10.70561232</v>
      </c>
      <c r="AB10">
        <v>10.035570479999999</v>
      </c>
      <c r="AC10">
        <v>7.3819532320000008</v>
      </c>
      <c r="AD10">
        <v>9.2942917999999999</v>
      </c>
      <c r="AE10">
        <v>12.556885224000002</v>
      </c>
      <c r="AF10">
        <v>0</v>
      </c>
      <c r="AG10">
        <v>0</v>
      </c>
      <c r="AH10">
        <v>38.678510399999993</v>
      </c>
      <c r="AI10">
        <v>3.7184330000000001</v>
      </c>
      <c r="AJ10">
        <v>0</v>
      </c>
      <c r="AK10">
        <v>12.891999999999999</v>
      </c>
      <c r="AL10">
        <v>20.952100000000005</v>
      </c>
      <c r="AM10">
        <v>4.0137264761904765</v>
      </c>
      <c r="AN10">
        <v>0</v>
      </c>
      <c r="AO10">
        <v>7.9156559999999994</v>
      </c>
      <c r="AP10">
        <v>2.8307538000000001</v>
      </c>
      <c r="AQ10">
        <v>0</v>
      </c>
      <c r="AR10">
        <v>12.618719999999998</v>
      </c>
      <c r="AS10">
        <v>5.9794139999999993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24.057968825052498</v>
      </c>
      <c r="BB10">
        <f t="shared" si="0"/>
        <v>687.71624877186457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30.003653417455308</v>
      </c>
      <c r="L11">
        <v>25.646839071720848</v>
      </c>
      <c r="M11">
        <v>0</v>
      </c>
      <c r="N11">
        <v>29.999671369730958</v>
      </c>
      <c r="O11">
        <v>50.381141727341202</v>
      </c>
      <c r="P11">
        <v>68.389380530973455</v>
      </c>
      <c r="Q11">
        <v>1.9976419047619047</v>
      </c>
      <c r="R11">
        <v>5.1766295613817492</v>
      </c>
      <c r="S11">
        <v>3.1054792908014592</v>
      </c>
      <c r="T11">
        <v>0</v>
      </c>
      <c r="U11">
        <v>289.08897277568065</v>
      </c>
      <c r="V11">
        <v>0</v>
      </c>
      <c r="W11">
        <v>5.8459316365166183</v>
      </c>
      <c r="X11">
        <v>17.997412677878398</v>
      </c>
      <c r="Y11">
        <v>0</v>
      </c>
      <c r="Z11">
        <v>1.6646651999999997</v>
      </c>
      <c r="AA11">
        <v>7.1370748799999992</v>
      </c>
      <c r="AB11">
        <v>10.035570479999999</v>
      </c>
      <c r="AC11">
        <v>7.3819532320000008</v>
      </c>
      <c r="AD11">
        <v>9.2942917999999999</v>
      </c>
      <c r="AE11">
        <v>12.556885224000002</v>
      </c>
      <c r="AF11">
        <v>0</v>
      </c>
      <c r="AG11">
        <v>0</v>
      </c>
      <c r="AH11">
        <v>38.678510399999993</v>
      </c>
      <c r="AI11">
        <v>3.7184330000000001</v>
      </c>
      <c r="AJ11">
        <v>0</v>
      </c>
      <c r="AK11">
        <v>12.891999999999999</v>
      </c>
      <c r="AL11">
        <v>20.952100000000005</v>
      </c>
      <c r="AM11">
        <v>4.0137264761904765</v>
      </c>
      <c r="AN11">
        <v>0</v>
      </c>
      <c r="AO11">
        <v>7.9156559999999994</v>
      </c>
      <c r="AP11">
        <v>2.8307538000000001</v>
      </c>
      <c r="AQ11">
        <v>0</v>
      </c>
      <c r="AR11">
        <v>12.618719999999998</v>
      </c>
      <c r="AS11">
        <v>5.9794139999999993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23.163225102702405</v>
      </c>
      <c r="BB11">
        <f t="shared" si="0"/>
        <v>662.13928335373078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30.003653417455308</v>
      </c>
      <c r="L12">
        <v>25.646839071720848</v>
      </c>
      <c r="M12">
        <v>0</v>
      </c>
      <c r="N12">
        <v>29.999671369730958</v>
      </c>
      <c r="O12">
        <v>50.381141727341202</v>
      </c>
      <c r="P12">
        <v>68.389380530973455</v>
      </c>
      <c r="Q12">
        <v>1.9976419047619047</v>
      </c>
      <c r="R12">
        <v>5.1766295613817492</v>
      </c>
      <c r="S12">
        <v>3.1054792908014592</v>
      </c>
      <c r="T12">
        <v>0</v>
      </c>
      <c r="U12">
        <v>289.08897277568065</v>
      </c>
      <c r="V12">
        <v>0</v>
      </c>
      <c r="W12">
        <v>5.8459316365166183</v>
      </c>
      <c r="X12">
        <v>17.997412677878398</v>
      </c>
      <c r="Y12">
        <v>0</v>
      </c>
      <c r="Z12">
        <v>1.6646651999999997</v>
      </c>
      <c r="AA12">
        <v>3.5685374399999996</v>
      </c>
      <c r="AB12">
        <v>10.035570479999999</v>
      </c>
      <c r="AC12">
        <v>7.3819532320000008</v>
      </c>
      <c r="AD12">
        <v>9.2942917999999999</v>
      </c>
      <c r="AE12">
        <v>12.556885224000002</v>
      </c>
      <c r="AF12">
        <v>0</v>
      </c>
      <c r="AG12">
        <v>0</v>
      </c>
      <c r="AH12">
        <v>38.678510399999993</v>
      </c>
      <c r="AI12">
        <v>3.7184330000000001</v>
      </c>
      <c r="AJ12">
        <v>0</v>
      </c>
      <c r="AK12">
        <v>12.891999999999999</v>
      </c>
      <c r="AL12">
        <v>20.952100000000005</v>
      </c>
      <c r="AM12">
        <v>4.0137264761904765</v>
      </c>
      <c r="AN12">
        <v>0</v>
      </c>
      <c r="AO12">
        <v>7.9156559999999994</v>
      </c>
      <c r="AP12">
        <v>1.8871691999999998</v>
      </c>
      <c r="AQ12">
        <v>0</v>
      </c>
      <c r="AR12">
        <v>12.618719999999998</v>
      </c>
      <c r="AS12">
        <v>5.9794139999999993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23.010715120702411</v>
      </c>
      <c r="BB12">
        <f t="shared" si="0"/>
        <v>657.77967129573074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30.003653417455308</v>
      </c>
      <c r="L13">
        <v>25.864100293247272</v>
      </c>
      <c r="M13">
        <v>0</v>
      </c>
      <c r="N13">
        <v>29.999671369730958</v>
      </c>
      <c r="O13">
        <v>50.381141727341202</v>
      </c>
      <c r="P13">
        <v>68.389380530973455</v>
      </c>
      <c r="Q13">
        <v>1.9976419047619047</v>
      </c>
      <c r="R13">
        <v>5.1766295613817492</v>
      </c>
      <c r="S13">
        <v>3.1054792908014592</v>
      </c>
      <c r="T13">
        <v>0</v>
      </c>
      <c r="U13">
        <v>289.08897277568065</v>
      </c>
      <c r="V13">
        <v>0</v>
      </c>
      <c r="W13">
        <v>5.8459316365166183</v>
      </c>
      <c r="X13">
        <v>17.997412677878398</v>
      </c>
      <c r="Y13">
        <v>0</v>
      </c>
      <c r="Z13">
        <v>1.6646651999999997</v>
      </c>
      <c r="AA13">
        <v>3.5685374399999996</v>
      </c>
      <c r="AB13">
        <v>10.035570479999999</v>
      </c>
      <c r="AC13">
        <v>7.3819532320000008</v>
      </c>
      <c r="AD13">
        <v>9.2942917999999999</v>
      </c>
      <c r="AE13">
        <v>12.556885224000002</v>
      </c>
      <c r="AF13">
        <v>0</v>
      </c>
      <c r="AG13">
        <v>0</v>
      </c>
      <c r="AH13">
        <v>38.678510399999993</v>
      </c>
      <c r="AI13">
        <v>3.7184330000000001</v>
      </c>
      <c r="AJ13">
        <v>0</v>
      </c>
      <c r="AK13">
        <v>12.891999999999999</v>
      </c>
      <c r="AL13">
        <v>20.952100000000005</v>
      </c>
      <c r="AM13">
        <v>2.6812342857142859</v>
      </c>
      <c r="AN13">
        <v>0</v>
      </c>
      <c r="AO13">
        <v>7.9156559999999994</v>
      </c>
      <c r="AP13">
        <v>1.8871691999999998</v>
      </c>
      <c r="AQ13">
        <v>0</v>
      </c>
      <c r="AR13">
        <v>12.618719999999998</v>
      </c>
      <c r="AS13">
        <v>5.9794139999999993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22.973020317497348</v>
      </c>
      <c r="BB13">
        <f t="shared" si="0"/>
        <v>656.70213512998612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30.003653417455308</v>
      </c>
      <c r="L14">
        <v>25.864100293247272</v>
      </c>
      <c r="M14">
        <v>0</v>
      </c>
      <c r="N14">
        <v>29.999671369730958</v>
      </c>
      <c r="O14">
        <v>50.381141727341202</v>
      </c>
      <c r="P14">
        <v>68.389380530973455</v>
      </c>
      <c r="Q14">
        <v>1.9976419047619047</v>
      </c>
      <c r="R14">
        <v>5.1766295613817492</v>
      </c>
      <c r="S14">
        <v>3.1054792908014592</v>
      </c>
      <c r="T14">
        <v>0</v>
      </c>
      <c r="U14">
        <v>289.08897277568065</v>
      </c>
      <c r="V14">
        <v>0</v>
      </c>
      <c r="W14">
        <v>5.8459316365166183</v>
      </c>
      <c r="X14">
        <v>17.997412677878398</v>
      </c>
      <c r="Y14">
        <v>0</v>
      </c>
      <c r="Z14">
        <v>1.6646651999999997</v>
      </c>
      <c r="AA14">
        <v>3.5685374399999996</v>
      </c>
      <c r="AB14">
        <v>10.035570479999999</v>
      </c>
      <c r="AC14">
        <v>7.3819532320000008</v>
      </c>
      <c r="AD14">
        <v>9.2942917999999999</v>
      </c>
      <c r="AE14">
        <v>12.556885224000002</v>
      </c>
      <c r="AF14">
        <v>0</v>
      </c>
      <c r="AG14">
        <v>0</v>
      </c>
      <c r="AH14">
        <v>38.678510399999993</v>
      </c>
      <c r="AI14">
        <v>3.7184330000000001</v>
      </c>
      <c r="AJ14">
        <v>0</v>
      </c>
      <c r="AK14">
        <v>12.891999999999999</v>
      </c>
      <c r="AL14">
        <v>20.952100000000005</v>
      </c>
      <c r="AM14">
        <v>2.6812342857142859</v>
      </c>
      <c r="AN14">
        <v>0</v>
      </c>
      <c r="AO14">
        <v>7.9156559999999994</v>
      </c>
      <c r="AP14">
        <v>1.8871691999999998</v>
      </c>
      <c r="AQ14">
        <v>0</v>
      </c>
      <c r="AR14">
        <v>12.618719999999998</v>
      </c>
      <c r="AS14">
        <v>5.9794139999999993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22.973020317497348</v>
      </c>
      <c r="BB14">
        <f t="shared" si="0"/>
        <v>656.70213512998612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30.002897830766678</v>
      </c>
      <c r="L15">
        <v>25.874000676170617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2.0705202185792349</v>
      </c>
      <c r="R15">
        <v>5.6341168253968252</v>
      </c>
      <c r="S15">
        <v>3.4040676561051009</v>
      </c>
      <c r="T15">
        <v>0</v>
      </c>
      <c r="U15">
        <v>292.42073006771784</v>
      </c>
      <c r="V15">
        <v>0</v>
      </c>
      <c r="W15">
        <v>6.0018814675446848</v>
      </c>
      <c r="X15">
        <v>17.998215560314062</v>
      </c>
      <c r="Y15">
        <v>0</v>
      </c>
      <c r="Z15">
        <v>1.6646651999999997</v>
      </c>
      <c r="AA15">
        <v>3.5685374399999996</v>
      </c>
      <c r="AB15">
        <v>10.035570479999999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38.678510399999993</v>
      </c>
      <c r="AI15">
        <v>3.7184330000000001</v>
      </c>
      <c r="AJ15">
        <v>0</v>
      </c>
      <c r="AK15">
        <v>12.891999999999999</v>
      </c>
      <c r="AL15">
        <v>20.155330000000006</v>
      </c>
      <c r="AM15">
        <v>2.6812342857142859</v>
      </c>
      <c r="AN15">
        <v>0</v>
      </c>
      <c r="AO15">
        <v>7.9156559999999994</v>
      </c>
      <c r="AP15">
        <v>2.8307538000000001</v>
      </c>
      <c r="AQ15">
        <v>0</v>
      </c>
      <c r="AR15">
        <v>12.618719999999998</v>
      </c>
      <c r="AS15">
        <v>5.9794139999999993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23.124221757409451</v>
      </c>
      <c r="BB15">
        <f t="shared" si="0"/>
        <v>661.02435703494552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30.002897830766678</v>
      </c>
      <c r="L16">
        <v>25.874000676170617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2.0705202185792349</v>
      </c>
      <c r="R16">
        <v>5.6341168253968252</v>
      </c>
      <c r="S16">
        <v>3.4040676561051009</v>
      </c>
      <c r="T16">
        <v>0</v>
      </c>
      <c r="U16">
        <v>292.42073006771784</v>
      </c>
      <c r="V16">
        <v>0</v>
      </c>
      <c r="W16">
        <v>6.0018814675446848</v>
      </c>
      <c r="X16">
        <v>17.998215560314062</v>
      </c>
      <c r="Y16">
        <v>0</v>
      </c>
      <c r="Z16">
        <v>1.6646651999999997</v>
      </c>
      <c r="AA16">
        <v>3.5685374399999996</v>
      </c>
      <c r="AB16">
        <v>10.035570479999999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38.678510399999993</v>
      </c>
      <c r="AI16">
        <v>3.7184330000000001</v>
      </c>
      <c r="AJ16">
        <v>0</v>
      </c>
      <c r="AK16">
        <v>12.891999999999999</v>
      </c>
      <c r="AL16">
        <v>20.155330000000006</v>
      </c>
      <c r="AM16">
        <v>2.6812342857142859</v>
      </c>
      <c r="AN16">
        <v>0</v>
      </c>
      <c r="AO16">
        <v>7.9156559999999994</v>
      </c>
      <c r="AP16">
        <v>2.8307538000000001</v>
      </c>
      <c r="AQ16">
        <v>0</v>
      </c>
      <c r="AR16">
        <v>13.600175999999999</v>
      </c>
      <c r="AS16">
        <v>5.9794139999999993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23.157394919409452</v>
      </c>
      <c r="BB16">
        <f t="shared" si="0"/>
        <v>661.97263987294559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30.002897830766678</v>
      </c>
      <c r="L17">
        <v>25.874000676170617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2.0705202185792349</v>
      </c>
      <c r="R17">
        <v>5.6341168253968252</v>
      </c>
      <c r="S17">
        <v>3.4040676561051009</v>
      </c>
      <c r="T17">
        <v>0</v>
      </c>
      <c r="U17">
        <v>292.42073006771784</v>
      </c>
      <c r="V17">
        <v>0</v>
      </c>
      <c r="W17">
        <v>6.0018814675446848</v>
      </c>
      <c r="X17">
        <v>17.998215560314062</v>
      </c>
      <c r="Y17">
        <v>0</v>
      </c>
      <c r="Z17">
        <v>1.6646651999999997</v>
      </c>
      <c r="AA17">
        <v>3.5685374399999996</v>
      </c>
      <c r="AB17">
        <v>10.035570479999999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38.678510399999993</v>
      </c>
      <c r="AI17">
        <v>3.7184330000000001</v>
      </c>
      <c r="AJ17">
        <v>0</v>
      </c>
      <c r="AK17">
        <v>12.891999999999999</v>
      </c>
      <c r="AL17">
        <v>20.155330000000006</v>
      </c>
      <c r="AM17">
        <v>3.1822730158730157</v>
      </c>
      <c r="AN17">
        <v>0</v>
      </c>
      <c r="AO17">
        <v>7.9156559999999994</v>
      </c>
      <c r="AP17">
        <v>1.8871691999999998</v>
      </c>
      <c r="AQ17">
        <v>0</v>
      </c>
      <c r="AR17">
        <v>13.600175999999999</v>
      </c>
      <c r="AS17">
        <v>5.9794139999999993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23.142436774520561</v>
      </c>
      <c r="BB17">
        <f t="shared" si="0"/>
        <v>661.54505214799315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30.002897830766678</v>
      </c>
      <c r="L18">
        <v>25.874000676170617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2.0705202185792349</v>
      </c>
      <c r="R18">
        <v>5.6341168253968252</v>
      </c>
      <c r="S18">
        <v>3.4040676561051009</v>
      </c>
      <c r="T18">
        <v>0</v>
      </c>
      <c r="U18">
        <v>292.42073006771784</v>
      </c>
      <c r="V18">
        <v>0</v>
      </c>
      <c r="W18">
        <v>6.0018814675446848</v>
      </c>
      <c r="X18">
        <v>17.998215560314062</v>
      </c>
      <c r="Y18">
        <v>0</v>
      </c>
      <c r="Z18">
        <v>1.6646651999999997</v>
      </c>
      <c r="AA18">
        <v>3.5685374399999996</v>
      </c>
      <c r="AB18">
        <v>10.035570479999999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38.678510399999993</v>
      </c>
      <c r="AI18">
        <v>3.7184330000000001</v>
      </c>
      <c r="AJ18">
        <v>0</v>
      </c>
      <c r="AK18">
        <v>12.891999999999999</v>
      </c>
      <c r="AL18">
        <v>20.155330000000006</v>
      </c>
      <c r="AM18">
        <v>4.0137264761904765</v>
      </c>
      <c r="AN18">
        <v>0</v>
      </c>
      <c r="AO18">
        <v>7.9156559999999994</v>
      </c>
      <c r="AP18">
        <v>1.8871691999999998</v>
      </c>
      <c r="AQ18">
        <v>0</v>
      </c>
      <c r="AR18">
        <v>13.600175999999999</v>
      </c>
      <c r="AS18">
        <v>5.9794139999999993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23.170539885631676</v>
      </c>
      <c r="BB18">
        <f t="shared" si="0"/>
        <v>662.34840249719957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30.002897830766678</v>
      </c>
      <c r="L19">
        <v>25.874000676170617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2.0705202185792349</v>
      </c>
      <c r="R19">
        <v>5.6234273685687555</v>
      </c>
      <c r="S19">
        <v>3.394484449264136</v>
      </c>
      <c r="T19">
        <v>0</v>
      </c>
      <c r="U19">
        <v>292.42073006771784</v>
      </c>
      <c r="V19">
        <v>0</v>
      </c>
      <c r="W19">
        <v>6.0018814675446848</v>
      </c>
      <c r="X19">
        <v>17.998215560314062</v>
      </c>
      <c r="Y19">
        <v>0</v>
      </c>
      <c r="Z19">
        <v>1.6646651999999997</v>
      </c>
      <c r="AA19">
        <v>3.5685374399999996</v>
      </c>
      <c r="AB19">
        <v>10.035570479999999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38.678510399999993</v>
      </c>
      <c r="AI19">
        <v>3.7184330000000001</v>
      </c>
      <c r="AJ19">
        <v>0</v>
      </c>
      <c r="AK19">
        <v>12.891999999999999</v>
      </c>
      <c r="AL19">
        <v>20.155330000000006</v>
      </c>
      <c r="AM19">
        <v>4.0137264761904765</v>
      </c>
      <c r="AN19">
        <v>0</v>
      </c>
      <c r="AO19">
        <v>7.9156559999999994</v>
      </c>
      <c r="AP19">
        <v>1.8871691999999998</v>
      </c>
      <c r="AQ19">
        <v>0</v>
      </c>
      <c r="AR19">
        <v>13.600175999999999</v>
      </c>
      <c r="AS19">
        <v>5.9794139999999993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23.169854693452855</v>
      </c>
      <c r="BB19">
        <f t="shared" si="0"/>
        <v>662.32881502570945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30.002897830766678</v>
      </c>
      <c r="L20">
        <v>25.874000676170617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2.0705202185792349</v>
      </c>
      <c r="R20">
        <v>5.6234273685687555</v>
      </c>
      <c r="S20">
        <v>3.394484449264136</v>
      </c>
      <c r="T20">
        <v>0</v>
      </c>
      <c r="U20">
        <v>292.42073006771784</v>
      </c>
      <c r="V20">
        <v>0</v>
      </c>
      <c r="W20">
        <v>6.0018814675446848</v>
      </c>
      <c r="X20">
        <v>17.998215560314062</v>
      </c>
      <c r="Y20">
        <v>0</v>
      </c>
      <c r="Z20">
        <v>1.6646651999999997</v>
      </c>
      <c r="AA20">
        <v>4.1536619999999997</v>
      </c>
      <c r="AB20">
        <v>10.035570479999999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38.678510399999993</v>
      </c>
      <c r="AI20">
        <v>3.7184330000000001</v>
      </c>
      <c r="AJ20">
        <v>0</v>
      </c>
      <c r="AK20">
        <v>12.891999999999999</v>
      </c>
      <c r="AL20">
        <v>20.155330000000006</v>
      </c>
      <c r="AM20">
        <v>4.0137264761904765</v>
      </c>
      <c r="AN20">
        <v>0</v>
      </c>
      <c r="AO20">
        <v>7.9156559999999994</v>
      </c>
      <c r="AP20">
        <v>1.8871691999999998</v>
      </c>
      <c r="AQ20">
        <v>0</v>
      </c>
      <c r="AR20">
        <v>12.618719999999998</v>
      </c>
      <c r="AS20">
        <v>5.9794139999999993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23.156458733452855</v>
      </c>
      <c r="BB20">
        <f t="shared" si="0"/>
        <v>661.94587954570943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30.002897830766678</v>
      </c>
      <c r="L21">
        <v>25.036510829674487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2.0705202185792349</v>
      </c>
      <c r="R21">
        <v>5.6341168253968252</v>
      </c>
      <c r="S21">
        <v>3.4040676561051009</v>
      </c>
      <c r="T21">
        <v>0</v>
      </c>
      <c r="U21">
        <v>292.42073006771784</v>
      </c>
      <c r="V21">
        <v>0</v>
      </c>
      <c r="W21">
        <v>6.0018814675446848</v>
      </c>
      <c r="X21">
        <v>17.998215560314062</v>
      </c>
      <c r="Y21">
        <v>0</v>
      </c>
      <c r="Z21">
        <v>1.6646651999999997</v>
      </c>
      <c r="AA21">
        <v>7.1370748799999992</v>
      </c>
      <c r="AB21">
        <v>10.035570479999999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38.678510399999993</v>
      </c>
      <c r="AI21">
        <v>3.7184330000000001</v>
      </c>
      <c r="AJ21">
        <v>0</v>
      </c>
      <c r="AK21">
        <v>12.891999999999999</v>
      </c>
      <c r="AL21">
        <v>20.155330000000006</v>
      </c>
      <c r="AM21">
        <v>4.0137264761904765</v>
      </c>
      <c r="AN21">
        <v>0</v>
      </c>
      <c r="AO21">
        <v>7.9156559999999994</v>
      </c>
      <c r="AP21">
        <v>1.8871691999999998</v>
      </c>
      <c r="AQ21">
        <v>0</v>
      </c>
      <c r="AR21">
        <v>12.618719999999998</v>
      </c>
      <c r="AS21">
        <v>5.9794139999999993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23.229676298062035</v>
      </c>
      <c r="BB21">
        <f t="shared" si="0"/>
        <v>664.03885767827319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30.002897830766678</v>
      </c>
      <c r="L22">
        <v>25.036510829674487</v>
      </c>
      <c r="M22">
        <v>0</v>
      </c>
      <c r="N22">
        <v>29.999671369730958</v>
      </c>
      <c r="O22">
        <v>50.381141727341202</v>
      </c>
      <c r="P22">
        <v>68.389380530973455</v>
      </c>
      <c r="Q22">
        <v>2.0705202185792349</v>
      </c>
      <c r="R22">
        <v>5.6341168253968252</v>
      </c>
      <c r="S22">
        <v>3.4040676561051009</v>
      </c>
      <c r="T22">
        <v>0</v>
      </c>
      <c r="U22">
        <v>292.42073006771784</v>
      </c>
      <c r="V22">
        <v>0</v>
      </c>
      <c r="W22">
        <v>6.0018814675446848</v>
      </c>
      <c r="X22">
        <v>17.998215560314062</v>
      </c>
      <c r="Y22">
        <v>0</v>
      </c>
      <c r="Z22">
        <v>1.6646651999999997</v>
      </c>
      <c r="AA22">
        <v>7.1370748799999992</v>
      </c>
      <c r="AB22">
        <v>10.035570479999999</v>
      </c>
      <c r="AC22">
        <v>7.3819532320000008</v>
      </c>
      <c r="AD22">
        <v>9.2942917999999999</v>
      </c>
      <c r="AE22">
        <v>12.556885224000002</v>
      </c>
      <c r="AF22">
        <v>0</v>
      </c>
      <c r="AG22">
        <v>0</v>
      </c>
      <c r="AH22">
        <v>38.678510399999993</v>
      </c>
      <c r="AI22">
        <v>3.7184330000000001</v>
      </c>
      <c r="AJ22">
        <v>0</v>
      </c>
      <c r="AK22">
        <v>12.891999999999999</v>
      </c>
      <c r="AL22">
        <v>20.155330000000006</v>
      </c>
      <c r="AM22">
        <v>4.0137264761904765</v>
      </c>
      <c r="AN22">
        <v>0</v>
      </c>
      <c r="AO22">
        <v>7.9156559999999994</v>
      </c>
      <c r="AP22">
        <v>1.8871691999999998</v>
      </c>
      <c r="AQ22">
        <v>0</v>
      </c>
      <c r="AR22">
        <v>12.618719999999998</v>
      </c>
      <c r="AS22">
        <v>5.9794139999999993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23.229676298062035</v>
      </c>
      <c r="BB22">
        <f t="shared" si="0"/>
        <v>664.03885767827319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30.002897830766678</v>
      </c>
      <c r="L23">
        <v>25.450080810509743</v>
      </c>
      <c r="M23">
        <v>0</v>
      </c>
      <c r="N23">
        <v>29.999671369730958</v>
      </c>
      <c r="O23">
        <v>50.381141727341202</v>
      </c>
      <c r="P23">
        <v>68.389380530973455</v>
      </c>
      <c r="Q23">
        <v>2.0705202185792349</v>
      </c>
      <c r="R23">
        <v>5.6341168253968252</v>
      </c>
      <c r="S23">
        <v>3.1669868358208961</v>
      </c>
      <c r="T23">
        <v>0</v>
      </c>
      <c r="U23">
        <v>292.42073006771784</v>
      </c>
      <c r="V23">
        <v>0</v>
      </c>
      <c r="W23">
        <v>6.0018814675446848</v>
      </c>
      <c r="X23">
        <v>17.998215560314062</v>
      </c>
      <c r="Y23">
        <v>0</v>
      </c>
      <c r="Z23">
        <v>1.6646651999999997</v>
      </c>
      <c r="AA23">
        <v>7.1370748799999992</v>
      </c>
      <c r="AB23">
        <v>10.035570479999999</v>
      </c>
      <c r="AC23">
        <v>7.3819532320000008</v>
      </c>
      <c r="AD23">
        <v>9.2942917999999999</v>
      </c>
      <c r="AE23">
        <v>12.556885224000002</v>
      </c>
      <c r="AF23">
        <v>0</v>
      </c>
      <c r="AG23">
        <v>0</v>
      </c>
      <c r="AH23">
        <v>38.678510399999993</v>
      </c>
      <c r="AI23">
        <v>3.7184330000000001</v>
      </c>
      <c r="AJ23">
        <v>0</v>
      </c>
      <c r="AK23">
        <v>12.891999999999999</v>
      </c>
      <c r="AL23">
        <v>20.155330000000006</v>
      </c>
      <c r="AM23">
        <v>4.0137264761904765</v>
      </c>
      <c r="AN23">
        <v>0</v>
      </c>
      <c r="AO23">
        <v>7.9156559999999994</v>
      </c>
      <c r="AP23">
        <v>1.8871691999999998</v>
      </c>
      <c r="AQ23">
        <v>0</v>
      </c>
      <c r="AR23">
        <v>12.618719999999998</v>
      </c>
      <c r="AS23">
        <v>5.9794139999999993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23.235641689424764</v>
      </c>
      <c r="BB23">
        <f t="shared" si="0"/>
        <v>664.20938144746151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30.003653417455308</v>
      </c>
      <c r="L24">
        <v>25.450080810509743</v>
      </c>
      <c r="M24">
        <v>0</v>
      </c>
      <c r="N24">
        <v>29.999671369730958</v>
      </c>
      <c r="O24">
        <v>50.381141727341202</v>
      </c>
      <c r="P24">
        <v>68.389380530973455</v>
      </c>
      <c r="Q24">
        <v>1.9976419047619047</v>
      </c>
      <c r="R24">
        <v>5.1742471834159529</v>
      </c>
      <c r="S24">
        <v>3.1047789237668169</v>
      </c>
      <c r="T24">
        <v>0</v>
      </c>
      <c r="U24">
        <v>292.42073006771784</v>
      </c>
      <c r="V24">
        <v>0</v>
      </c>
      <c r="W24">
        <v>5.8459316365166183</v>
      </c>
      <c r="X24">
        <v>17.997412677878398</v>
      </c>
      <c r="Y24">
        <v>0</v>
      </c>
      <c r="Z24">
        <v>3.3293303999999995</v>
      </c>
      <c r="AA24">
        <v>7.1370748799999992</v>
      </c>
      <c r="AB24">
        <v>10.035570479999999</v>
      </c>
      <c r="AC24">
        <v>7.3819532320000008</v>
      </c>
      <c r="AD24">
        <v>9.2942917999999999</v>
      </c>
      <c r="AE24">
        <v>12.556885224000002</v>
      </c>
      <c r="AF24">
        <v>0</v>
      </c>
      <c r="AG24">
        <v>0</v>
      </c>
      <c r="AH24">
        <v>38.678510399999993</v>
      </c>
      <c r="AI24">
        <v>3.7184330000000001</v>
      </c>
      <c r="AJ24">
        <v>0</v>
      </c>
      <c r="AK24">
        <v>12.891999999999999</v>
      </c>
      <c r="AL24">
        <v>20.155330000000006</v>
      </c>
      <c r="AM24">
        <v>4.0137264761904765</v>
      </c>
      <c r="AN24">
        <v>0</v>
      </c>
      <c r="AO24">
        <v>7.9156559999999994</v>
      </c>
      <c r="AP24">
        <v>1.8871691999999998</v>
      </c>
      <c r="AQ24">
        <v>0</v>
      </c>
      <c r="AR24">
        <v>12.618719999999998</v>
      </c>
      <c r="AS24">
        <v>5.9794139999999993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23.266525191077168</v>
      </c>
      <c r="BB24">
        <f t="shared" si="0"/>
        <v>665.0922101511818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30.003653417455308</v>
      </c>
      <c r="L25">
        <v>25.243295766465508</v>
      </c>
      <c r="M25">
        <v>0</v>
      </c>
      <c r="N25">
        <v>29.999671369730958</v>
      </c>
      <c r="O25">
        <v>50.381141727341202</v>
      </c>
      <c r="P25">
        <v>68.389380530973455</v>
      </c>
      <c r="Q25">
        <v>1.9976419047619047</v>
      </c>
      <c r="R25">
        <v>5.1742471834159529</v>
      </c>
      <c r="S25">
        <v>3.1050414088163474</v>
      </c>
      <c r="T25">
        <v>0</v>
      </c>
      <c r="U25">
        <v>292.42073006771784</v>
      </c>
      <c r="V25">
        <v>0</v>
      </c>
      <c r="W25">
        <v>5.8459316365166183</v>
      </c>
      <c r="X25">
        <v>17.997412677878398</v>
      </c>
      <c r="Y25">
        <v>0</v>
      </c>
      <c r="Z25">
        <v>3.3293303999999995</v>
      </c>
      <c r="AA25">
        <v>7.1370748799999992</v>
      </c>
      <c r="AB25">
        <v>10.035570479999999</v>
      </c>
      <c r="AC25">
        <v>7.3819532320000008</v>
      </c>
      <c r="AD25">
        <v>9.2942917999999999</v>
      </c>
      <c r="AE25">
        <v>12.556885224000002</v>
      </c>
      <c r="AF25">
        <v>0</v>
      </c>
      <c r="AG25">
        <v>0</v>
      </c>
      <c r="AH25">
        <v>38.678510399999993</v>
      </c>
      <c r="AI25">
        <v>0.64668399999999993</v>
      </c>
      <c r="AJ25">
        <v>0</v>
      </c>
      <c r="AK25">
        <v>12.891999999999999</v>
      </c>
      <c r="AL25">
        <v>20.155330000000006</v>
      </c>
      <c r="AM25">
        <v>4.0137264761904765</v>
      </c>
      <c r="AN25">
        <v>0</v>
      </c>
      <c r="AO25">
        <v>7.9156559999999994</v>
      </c>
      <c r="AP25">
        <v>1.8871691999999998</v>
      </c>
      <c r="AQ25">
        <v>0</v>
      </c>
      <c r="AR25">
        <v>12.618719999999998</v>
      </c>
      <c r="AS25">
        <v>5.9794139999999993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23.155719823283352</v>
      </c>
      <c r="BB25">
        <f t="shared" si="0"/>
        <v>661.92474395998101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30.003653417455308</v>
      </c>
      <c r="L26">
        <v>25.243295766465508</v>
      </c>
      <c r="M26">
        <v>0</v>
      </c>
      <c r="N26">
        <v>29.999671369730958</v>
      </c>
      <c r="O26">
        <v>50.381141727341202</v>
      </c>
      <c r="P26">
        <v>68.389380530973455</v>
      </c>
      <c r="Q26">
        <v>1.9976419047619047</v>
      </c>
      <c r="R26">
        <v>5.1742471834159529</v>
      </c>
      <c r="S26">
        <v>3.1050414088163474</v>
      </c>
      <c r="T26">
        <v>0</v>
      </c>
      <c r="U26">
        <v>292.42073006771784</v>
      </c>
      <c r="V26">
        <v>0</v>
      </c>
      <c r="W26">
        <v>11.339516117850955</v>
      </c>
      <c r="X26">
        <v>35.99570396406952</v>
      </c>
      <c r="Y26">
        <v>0</v>
      </c>
      <c r="Z26">
        <v>3.3293303999999995</v>
      </c>
      <c r="AA26">
        <v>7.1370748799999992</v>
      </c>
      <c r="AB26">
        <v>10.035570479999999</v>
      </c>
      <c r="AC26">
        <v>7.3819532320000008</v>
      </c>
      <c r="AD26">
        <v>9.2942917999999999</v>
      </c>
      <c r="AE26">
        <v>12.556885224000002</v>
      </c>
      <c r="AF26">
        <v>0</v>
      </c>
      <c r="AG26">
        <v>0</v>
      </c>
      <c r="AH26">
        <v>38.678510399999993</v>
      </c>
      <c r="AI26">
        <v>0.64668399999999993</v>
      </c>
      <c r="AJ26">
        <v>0</v>
      </c>
      <c r="AK26">
        <v>12.891999999999999</v>
      </c>
      <c r="AL26">
        <v>20.155330000000006</v>
      </c>
      <c r="AM26">
        <v>4.0137264761904765</v>
      </c>
      <c r="AN26">
        <v>0</v>
      </c>
      <c r="AO26">
        <v>7.9156559999999994</v>
      </c>
      <c r="AP26">
        <v>1.8871691999999998</v>
      </c>
      <c r="AQ26">
        <v>0</v>
      </c>
      <c r="AR26">
        <v>12.618719999999998</v>
      </c>
      <c r="AS26">
        <v>5.9794139999999993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23.94974522906266</v>
      </c>
      <c r="BB26">
        <f t="shared" si="0"/>
        <v>684.62259432172721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30.003653417455308</v>
      </c>
      <c r="L27">
        <v>25.553837774976472</v>
      </c>
      <c r="M27">
        <v>0</v>
      </c>
      <c r="N27">
        <v>29.999671369730958</v>
      </c>
      <c r="O27">
        <v>50.381141727341202</v>
      </c>
      <c r="P27">
        <v>68.389380530973455</v>
      </c>
      <c r="Q27">
        <v>1.9976419047619047</v>
      </c>
      <c r="R27">
        <v>5.1742471834159529</v>
      </c>
      <c r="S27">
        <v>3.1050414088163474</v>
      </c>
      <c r="T27">
        <v>0</v>
      </c>
      <c r="U27">
        <v>292.42073006771784</v>
      </c>
      <c r="V27">
        <v>0</v>
      </c>
      <c r="W27">
        <v>11.339516117850955</v>
      </c>
      <c r="X27">
        <v>35.99570396406952</v>
      </c>
      <c r="Y27">
        <v>0</v>
      </c>
      <c r="Z27">
        <v>3.3293303999999995</v>
      </c>
      <c r="AA27">
        <v>7.1370748799999992</v>
      </c>
      <c r="AB27">
        <v>10.035570479999999</v>
      </c>
      <c r="AC27">
        <v>7.3819532320000008</v>
      </c>
      <c r="AD27">
        <v>9.2942917999999999</v>
      </c>
      <c r="AE27">
        <v>12.556885224000002</v>
      </c>
      <c r="AF27">
        <v>0</v>
      </c>
      <c r="AG27">
        <v>0</v>
      </c>
      <c r="AH27">
        <v>38.678510399999993</v>
      </c>
      <c r="AI27">
        <v>0.64668399999999993</v>
      </c>
      <c r="AJ27">
        <v>0</v>
      </c>
      <c r="AK27">
        <v>12.891999999999999</v>
      </c>
      <c r="AL27">
        <v>20.155330000000006</v>
      </c>
      <c r="AM27">
        <v>4.0137264761904765</v>
      </c>
      <c r="AN27">
        <v>0</v>
      </c>
      <c r="AO27">
        <v>7.9156559999999994</v>
      </c>
      <c r="AP27">
        <v>1.8871691999999998</v>
      </c>
      <c r="AQ27">
        <v>0</v>
      </c>
      <c r="AR27">
        <v>12.618719999999998</v>
      </c>
      <c r="AS27">
        <v>5.9794139999999993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23.960241545798713</v>
      </c>
      <c r="BB27">
        <f t="shared" si="0"/>
        <v>684.92264001350213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30.003653417455308</v>
      </c>
      <c r="L28">
        <v>25.553837774976472</v>
      </c>
      <c r="M28">
        <v>0</v>
      </c>
      <c r="N28">
        <v>29.999671369730958</v>
      </c>
      <c r="O28">
        <v>50.381141727341202</v>
      </c>
      <c r="P28">
        <v>68.389380530973455</v>
      </c>
      <c r="Q28">
        <v>1.9976419047619047</v>
      </c>
      <c r="R28">
        <v>5.1742471834159529</v>
      </c>
      <c r="S28">
        <v>3.1050414088163474</v>
      </c>
      <c r="T28">
        <v>0</v>
      </c>
      <c r="U28">
        <v>292.42073006771784</v>
      </c>
      <c r="V28">
        <v>0</v>
      </c>
      <c r="W28">
        <v>11.339516117850955</v>
      </c>
      <c r="X28">
        <v>35.99570396406952</v>
      </c>
      <c r="Y28">
        <v>0</v>
      </c>
      <c r="Z28">
        <v>3.3293303999999995</v>
      </c>
      <c r="AA28">
        <v>7.1370748799999992</v>
      </c>
      <c r="AB28">
        <v>10.035570479999999</v>
      </c>
      <c r="AC28">
        <v>7.3819532320000008</v>
      </c>
      <c r="AD28">
        <v>9.2942917999999999</v>
      </c>
      <c r="AE28">
        <v>12.556885224000002</v>
      </c>
      <c r="AF28">
        <v>0</v>
      </c>
      <c r="AG28">
        <v>0</v>
      </c>
      <c r="AH28">
        <v>38.678510399999993</v>
      </c>
      <c r="AI28">
        <v>1.2933679999999999</v>
      </c>
      <c r="AJ28">
        <v>0</v>
      </c>
      <c r="AK28">
        <v>12.891999999999999</v>
      </c>
      <c r="AL28">
        <v>20.155330000000006</v>
      </c>
      <c r="AM28">
        <v>4.0137264761904765</v>
      </c>
      <c r="AN28">
        <v>0</v>
      </c>
      <c r="AO28">
        <v>7.9156559999999994</v>
      </c>
      <c r="AP28">
        <v>1.8871691999999998</v>
      </c>
      <c r="AQ28">
        <v>0</v>
      </c>
      <c r="AR28">
        <v>12.618719999999998</v>
      </c>
      <c r="AS28">
        <v>5.9794139999999993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23.982099515798712</v>
      </c>
      <c r="BB28">
        <f t="shared" si="0"/>
        <v>685.54746604350203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30.003653417455308</v>
      </c>
      <c r="L29">
        <v>24.995626694655819</v>
      </c>
      <c r="M29">
        <v>0</v>
      </c>
      <c r="N29">
        <v>29.999671369730958</v>
      </c>
      <c r="O29">
        <v>50.381141727341202</v>
      </c>
      <c r="P29">
        <v>68.389380530973455</v>
      </c>
      <c r="Q29">
        <v>1.9976419047619047</v>
      </c>
      <c r="R29">
        <v>5.1742471834159529</v>
      </c>
      <c r="S29">
        <v>3.1050414088163474</v>
      </c>
      <c r="T29">
        <v>0</v>
      </c>
      <c r="U29">
        <v>292.42073006771784</v>
      </c>
      <c r="V29">
        <v>0</v>
      </c>
      <c r="W29">
        <v>11.339516117850955</v>
      </c>
      <c r="X29">
        <v>35.99570396406952</v>
      </c>
      <c r="Y29">
        <v>0</v>
      </c>
      <c r="Z29">
        <v>3.3293303999999995</v>
      </c>
      <c r="AA29">
        <v>7.1370748799999992</v>
      </c>
      <c r="AB29">
        <v>10.035570479999999</v>
      </c>
      <c r="AC29">
        <v>7.3819532320000008</v>
      </c>
      <c r="AD29">
        <v>9.2942917999999999</v>
      </c>
      <c r="AE29">
        <v>12.556885224000002</v>
      </c>
      <c r="AF29">
        <v>0</v>
      </c>
      <c r="AG29">
        <v>0</v>
      </c>
      <c r="AH29">
        <v>38.678510399999993</v>
      </c>
      <c r="AI29">
        <v>3.7184330000000001</v>
      </c>
      <c r="AJ29">
        <v>0</v>
      </c>
      <c r="AK29">
        <v>12.891999999999999</v>
      </c>
      <c r="AL29">
        <v>20.155330000000006</v>
      </c>
      <c r="AM29">
        <v>4.0137264761904765</v>
      </c>
      <c r="AN29">
        <v>0</v>
      </c>
      <c r="AO29">
        <v>7.9156559999999994</v>
      </c>
      <c r="AP29">
        <v>1.8871691999999998</v>
      </c>
      <c r="AQ29">
        <v>0</v>
      </c>
      <c r="AR29">
        <v>12.618719999999998</v>
      </c>
      <c r="AS29">
        <v>5.9794139999999993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24.04519908091498</v>
      </c>
      <c r="BB29">
        <f t="shared" si="0"/>
        <v>687.35122039806515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30.003653417455308</v>
      </c>
      <c r="L30">
        <v>24.995626694655819</v>
      </c>
      <c r="M30">
        <v>0</v>
      </c>
      <c r="N30">
        <v>29.999671369730958</v>
      </c>
      <c r="O30">
        <v>50.381141727341202</v>
      </c>
      <c r="P30">
        <v>68.389380530973455</v>
      </c>
      <c r="Q30">
        <v>1.9976419047619047</v>
      </c>
      <c r="R30">
        <v>5.1742471834159529</v>
      </c>
      <c r="S30">
        <v>3.1050414088163474</v>
      </c>
      <c r="T30">
        <v>0</v>
      </c>
      <c r="U30">
        <v>292.42073006771784</v>
      </c>
      <c r="V30">
        <v>0</v>
      </c>
      <c r="W30">
        <v>11.339516117850955</v>
      </c>
      <c r="X30">
        <v>35.99570396406952</v>
      </c>
      <c r="Y30">
        <v>0</v>
      </c>
      <c r="Z30">
        <v>3.3293303999999995</v>
      </c>
      <c r="AA30">
        <v>7.1370748799999992</v>
      </c>
      <c r="AB30">
        <v>10.035570479999999</v>
      </c>
      <c r="AC30">
        <v>7.3819532320000008</v>
      </c>
      <c r="AD30">
        <v>9.2942917999999999</v>
      </c>
      <c r="AE30">
        <v>12.556885224000002</v>
      </c>
      <c r="AF30">
        <v>0</v>
      </c>
      <c r="AG30">
        <v>0</v>
      </c>
      <c r="AH30">
        <v>38.678510399999993</v>
      </c>
      <c r="AI30">
        <v>16.813783999999995</v>
      </c>
      <c r="AJ30">
        <v>0</v>
      </c>
      <c r="AK30">
        <v>12.891999999999999</v>
      </c>
      <c r="AL30">
        <v>20.155330000000006</v>
      </c>
      <c r="AM30">
        <v>4.0137264761904765</v>
      </c>
      <c r="AN30">
        <v>0</v>
      </c>
      <c r="AO30">
        <v>7.9156559999999994</v>
      </c>
      <c r="AP30">
        <v>1.8871691999999998</v>
      </c>
      <c r="AQ30">
        <v>0</v>
      </c>
      <c r="AR30">
        <v>12.618719999999998</v>
      </c>
      <c r="AS30">
        <v>5.9794139999999993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24.487822020914972</v>
      </c>
      <c r="BB30">
        <f t="shared" si="0"/>
        <v>700.003948458065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30.003653417455308</v>
      </c>
      <c r="L31">
        <v>25.874000676170617</v>
      </c>
      <c r="M31">
        <v>0</v>
      </c>
      <c r="N31">
        <v>29.999671369730958</v>
      </c>
      <c r="O31">
        <v>50.381141727341202</v>
      </c>
      <c r="P31">
        <v>68.389380530973455</v>
      </c>
      <c r="Q31">
        <v>1.9976419047619047</v>
      </c>
      <c r="R31">
        <v>5.1761785445454596</v>
      </c>
      <c r="S31">
        <v>3.1047789237668169</v>
      </c>
      <c r="T31">
        <v>0</v>
      </c>
      <c r="U31">
        <v>289.08897277568065</v>
      </c>
      <c r="V31">
        <v>0</v>
      </c>
      <c r="W31">
        <v>11.339516117850955</v>
      </c>
      <c r="X31">
        <v>35.99570396406952</v>
      </c>
      <c r="Y31">
        <v>0</v>
      </c>
      <c r="Z31">
        <v>3.3293303999999995</v>
      </c>
      <c r="AA31">
        <v>7.1370748799999992</v>
      </c>
      <c r="AB31">
        <v>10.035570479999999</v>
      </c>
      <c r="AC31">
        <v>7.3819532320000008</v>
      </c>
      <c r="AD31">
        <v>9.2942917999999999</v>
      </c>
      <c r="AE31">
        <v>12.556885224000002</v>
      </c>
      <c r="AF31">
        <v>0</v>
      </c>
      <c r="AG31">
        <v>0</v>
      </c>
      <c r="AH31">
        <v>38.678510399999993</v>
      </c>
      <c r="AI31">
        <v>16.813783999999995</v>
      </c>
      <c r="AJ31">
        <v>0</v>
      </c>
      <c r="AK31">
        <v>12.891999999999999</v>
      </c>
      <c r="AL31">
        <v>20.155330000000006</v>
      </c>
      <c r="AM31">
        <v>4.0137264761904765</v>
      </c>
      <c r="AN31">
        <v>0</v>
      </c>
      <c r="AO31">
        <v>7.9156559999999994</v>
      </c>
      <c r="AP31">
        <v>1.8871691999999998</v>
      </c>
      <c r="AQ31">
        <v>0</v>
      </c>
      <c r="AR31">
        <v>12.618719999999998</v>
      </c>
      <c r="AS31">
        <v>5.9794139999999993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24.404953963183853</v>
      </c>
      <c r="BB31">
        <f t="shared" si="0"/>
        <v>697.63510208135369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30.002897830766678</v>
      </c>
      <c r="L32">
        <v>25.553837774976472</v>
      </c>
      <c r="M32">
        <v>0</v>
      </c>
      <c r="N32">
        <v>29.999671369730958</v>
      </c>
      <c r="O32">
        <v>50.381141727341202</v>
      </c>
      <c r="P32">
        <v>68.389380530973455</v>
      </c>
      <c r="Q32">
        <v>2.0715467248908292</v>
      </c>
      <c r="R32">
        <v>5.2478876558116241</v>
      </c>
      <c r="S32">
        <v>3.1669868358208961</v>
      </c>
      <c r="T32">
        <v>0</v>
      </c>
      <c r="U32">
        <v>289.08897277568065</v>
      </c>
      <c r="V32">
        <v>0</v>
      </c>
      <c r="W32">
        <v>6.0018814675446848</v>
      </c>
      <c r="X32">
        <v>17.998215560314062</v>
      </c>
      <c r="Y32">
        <v>0</v>
      </c>
      <c r="Z32">
        <v>3.3293303999999995</v>
      </c>
      <c r="AA32">
        <v>7.1370748799999992</v>
      </c>
      <c r="AB32">
        <v>10.035570479999999</v>
      </c>
      <c r="AC32">
        <v>7.3819532320000008</v>
      </c>
      <c r="AD32">
        <v>9.2942917999999999</v>
      </c>
      <c r="AE32">
        <v>12.556885224000002</v>
      </c>
      <c r="AF32">
        <v>0</v>
      </c>
      <c r="AG32">
        <v>0</v>
      </c>
      <c r="AH32">
        <v>38.678510399999993</v>
      </c>
      <c r="AI32">
        <v>16.813783999999995</v>
      </c>
      <c r="AJ32">
        <v>0</v>
      </c>
      <c r="AK32">
        <v>12.891999999999999</v>
      </c>
      <c r="AL32">
        <v>20.155330000000006</v>
      </c>
      <c r="AM32">
        <v>4.0137264761904765</v>
      </c>
      <c r="AN32">
        <v>0</v>
      </c>
      <c r="AO32">
        <v>7.9156559999999994</v>
      </c>
      <c r="AP32">
        <v>1.8871691999999998</v>
      </c>
      <c r="AQ32">
        <v>0</v>
      </c>
      <c r="AR32">
        <v>12.618719999999998</v>
      </c>
      <c r="AS32">
        <v>5.9794139999999993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23.612404130468999</v>
      </c>
      <c r="BB32">
        <f t="shared" si="0"/>
        <v>674.97943221557307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30.002897830766678</v>
      </c>
      <c r="L33">
        <v>25.553837774976472</v>
      </c>
      <c r="M33">
        <v>0</v>
      </c>
      <c r="N33">
        <v>29.999671369730958</v>
      </c>
      <c r="O33">
        <v>50.381141727341202</v>
      </c>
      <c r="P33">
        <v>68.389380530973455</v>
      </c>
      <c r="Q33">
        <v>2.0715467248908292</v>
      </c>
      <c r="R33">
        <v>5.2478876558116241</v>
      </c>
      <c r="S33">
        <v>3.1669868358208961</v>
      </c>
      <c r="T33">
        <v>0</v>
      </c>
      <c r="U33">
        <v>289.08897277568065</v>
      </c>
      <c r="V33">
        <v>0</v>
      </c>
      <c r="W33">
        <v>6.0018814675446848</v>
      </c>
      <c r="X33">
        <v>17.998215560314062</v>
      </c>
      <c r="Y33">
        <v>0</v>
      </c>
      <c r="Z33">
        <v>3.3293303999999995</v>
      </c>
      <c r="AA33">
        <v>7.1370748799999992</v>
      </c>
      <c r="AB33">
        <v>10.035570479999999</v>
      </c>
      <c r="AC33">
        <v>7.3819532320000008</v>
      </c>
      <c r="AD33">
        <v>9.2942917999999999</v>
      </c>
      <c r="AE33">
        <v>12.556885224000002</v>
      </c>
      <c r="AF33">
        <v>0</v>
      </c>
      <c r="AG33">
        <v>0</v>
      </c>
      <c r="AH33">
        <v>38.678510399999993</v>
      </c>
      <c r="AI33">
        <v>16.813783999999995</v>
      </c>
      <c r="AJ33">
        <v>0</v>
      </c>
      <c r="AK33">
        <v>12.891999999999999</v>
      </c>
      <c r="AL33">
        <v>20.155330000000006</v>
      </c>
      <c r="AM33">
        <v>4.0137264761904765</v>
      </c>
      <c r="AN33">
        <v>0</v>
      </c>
      <c r="AO33">
        <v>7.9156559999999994</v>
      </c>
      <c r="AP33">
        <v>1.8871691999999998</v>
      </c>
      <c r="AQ33">
        <v>0</v>
      </c>
      <c r="AR33">
        <v>12.618719999999998</v>
      </c>
      <c r="AS33">
        <v>5.9794139999999993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23.612404130468999</v>
      </c>
      <c r="BB33">
        <f t="shared" si="0"/>
        <v>674.97943221557307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30.002897830766678</v>
      </c>
      <c r="L34">
        <v>25.553837774976472</v>
      </c>
      <c r="M34">
        <v>0</v>
      </c>
      <c r="N34">
        <v>29.999671369730958</v>
      </c>
      <c r="O34">
        <v>50.381141727341202</v>
      </c>
      <c r="P34">
        <v>68.389380530973455</v>
      </c>
      <c r="Q34">
        <v>2.0715467248908292</v>
      </c>
      <c r="R34">
        <v>5.2478876558116241</v>
      </c>
      <c r="S34">
        <v>3.1669868358208961</v>
      </c>
      <c r="T34">
        <v>0</v>
      </c>
      <c r="U34">
        <v>289.08897277568065</v>
      </c>
      <c r="V34">
        <v>0</v>
      </c>
      <c r="W34">
        <v>6.0018814675446848</v>
      </c>
      <c r="X34">
        <v>17.998215560314062</v>
      </c>
      <c r="Y34">
        <v>0</v>
      </c>
      <c r="Z34">
        <v>3.3293303999999995</v>
      </c>
      <c r="AA34">
        <v>7.1370748799999992</v>
      </c>
      <c r="AB34">
        <v>10.035570479999999</v>
      </c>
      <c r="AC34">
        <v>7.3819532320000008</v>
      </c>
      <c r="AD34">
        <v>9.2942917999999999</v>
      </c>
      <c r="AE34">
        <v>12.556885224000002</v>
      </c>
      <c r="AF34">
        <v>0</v>
      </c>
      <c r="AG34">
        <v>0</v>
      </c>
      <c r="AH34">
        <v>38.678510399999993</v>
      </c>
      <c r="AI34">
        <v>16.813783999999995</v>
      </c>
      <c r="AJ34">
        <v>0</v>
      </c>
      <c r="AK34">
        <v>12.891999999999999</v>
      </c>
      <c r="AL34">
        <v>20.155330000000006</v>
      </c>
      <c r="AM34">
        <v>4.0137264761904765</v>
      </c>
      <c r="AN34">
        <v>0</v>
      </c>
      <c r="AO34">
        <v>7.9156559999999994</v>
      </c>
      <c r="AP34">
        <v>1.8871691999999998</v>
      </c>
      <c r="AQ34">
        <v>0</v>
      </c>
      <c r="AR34">
        <v>12.618719999999998</v>
      </c>
      <c r="AS34">
        <v>5.9794139999999993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23.612404130468999</v>
      </c>
      <c r="BB34">
        <f t="shared" si="0"/>
        <v>674.97943221557307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30.002897830766678</v>
      </c>
      <c r="L35">
        <v>25.553837774976472</v>
      </c>
      <c r="M35">
        <v>0</v>
      </c>
      <c r="N35">
        <v>29.999671369730958</v>
      </c>
      <c r="O35">
        <v>50.381141727341202</v>
      </c>
      <c r="P35">
        <v>68.389380530973455</v>
      </c>
      <c r="Q35">
        <v>2.0715467248908292</v>
      </c>
      <c r="R35">
        <v>5.2478876558116241</v>
      </c>
      <c r="S35">
        <v>3.1669868358208961</v>
      </c>
      <c r="T35">
        <v>0</v>
      </c>
      <c r="U35">
        <v>289.08897277568065</v>
      </c>
      <c r="V35">
        <v>0</v>
      </c>
      <c r="W35">
        <v>6.0018814675446848</v>
      </c>
      <c r="X35">
        <v>17.998215560314062</v>
      </c>
      <c r="Y35">
        <v>0</v>
      </c>
      <c r="Z35">
        <v>3.3293303999999995</v>
      </c>
      <c r="AA35">
        <v>7.1370748799999992</v>
      </c>
      <c r="AB35">
        <v>10.035570479999999</v>
      </c>
      <c r="AC35">
        <v>7.3819532320000008</v>
      </c>
      <c r="AD35">
        <v>9.2942917999999999</v>
      </c>
      <c r="AE35">
        <v>12.556885224000002</v>
      </c>
      <c r="AF35">
        <v>0</v>
      </c>
      <c r="AG35">
        <v>0</v>
      </c>
      <c r="AH35">
        <v>38.678510399999993</v>
      </c>
      <c r="AI35">
        <v>16.813783999999995</v>
      </c>
      <c r="AJ35">
        <v>0</v>
      </c>
      <c r="AK35">
        <v>12.891999999999999</v>
      </c>
      <c r="AL35">
        <v>20.155330000000006</v>
      </c>
      <c r="AM35">
        <v>4.0137264761904765</v>
      </c>
      <c r="AN35">
        <v>0</v>
      </c>
      <c r="AO35">
        <v>7.9156559999999994</v>
      </c>
      <c r="AP35">
        <v>2.8307538000000001</v>
      </c>
      <c r="AQ35">
        <v>0</v>
      </c>
      <c r="AR35">
        <v>12.618719999999998</v>
      </c>
      <c r="AS35">
        <v>5.9794139999999993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23.644297386468999</v>
      </c>
      <c r="BB35">
        <f t="shared" si="0"/>
        <v>675.89112355957309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30.002897830766678</v>
      </c>
      <c r="L36">
        <v>25.553837774976472</v>
      </c>
      <c r="M36">
        <v>0</v>
      </c>
      <c r="N36">
        <v>29.999671369730958</v>
      </c>
      <c r="O36">
        <v>50.381141727341202</v>
      </c>
      <c r="P36">
        <v>68.389380530973455</v>
      </c>
      <c r="Q36">
        <v>2.0715467248908292</v>
      </c>
      <c r="R36">
        <v>5.2478876558116241</v>
      </c>
      <c r="S36">
        <v>3.1669868358208961</v>
      </c>
      <c r="T36">
        <v>0</v>
      </c>
      <c r="U36">
        <v>289.08897277568065</v>
      </c>
      <c r="V36">
        <v>0</v>
      </c>
      <c r="W36">
        <v>6.0018814675446848</v>
      </c>
      <c r="X36">
        <v>17.998215560314062</v>
      </c>
      <c r="Y36">
        <v>0</v>
      </c>
      <c r="Z36">
        <v>3.3293303999999995</v>
      </c>
      <c r="AA36">
        <v>7.1370748799999992</v>
      </c>
      <c r="AB36">
        <v>10.035570479999999</v>
      </c>
      <c r="AC36">
        <v>7.3819532320000008</v>
      </c>
      <c r="AD36">
        <v>9.2942917999999999</v>
      </c>
      <c r="AE36">
        <v>12.556885224000002</v>
      </c>
      <c r="AF36">
        <v>0</v>
      </c>
      <c r="AG36">
        <v>0</v>
      </c>
      <c r="AH36">
        <v>38.678510399999993</v>
      </c>
      <c r="AI36">
        <v>2.5867360000000001</v>
      </c>
      <c r="AJ36">
        <v>0</v>
      </c>
      <c r="AK36">
        <v>12.891999999999999</v>
      </c>
      <c r="AL36">
        <v>20.155330000000006</v>
      </c>
      <c r="AM36">
        <v>4.0137264761904765</v>
      </c>
      <c r="AN36">
        <v>0</v>
      </c>
      <c r="AO36">
        <v>7.9156559999999994</v>
      </c>
      <c r="AP36">
        <v>2.8307538000000001</v>
      </c>
      <c r="AQ36">
        <v>0</v>
      </c>
      <c r="AR36">
        <v>12.618719999999998</v>
      </c>
      <c r="AS36">
        <v>5.9794139999999993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23.163423062469008</v>
      </c>
      <c r="BB36">
        <f t="shared" si="0"/>
        <v>662.14494988357319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30.002897830766678</v>
      </c>
      <c r="L37">
        <v>25.874000676170617</v>
      </c>
      <c r="M37">
        <v>0</v>
      </c>
      <c r="N37">
        <v>29.999671369730958</v>
      </c>
      <c r="O37">
        <v>50.381141727341202</v>
      </c>
      <c r="P37">
        <v>68.389380530973455</v>
      </c>
      <c r="Q37">
        <v>2.0715467248908292</v>
      </c>
      <c r="R37">
        <v>5.2478876558116241</v>
      </c>
      <c r="S37">
        <v>3.1669868358208961</v>
      </c>
      <c r="T37">
        <v>0</v>
      </c>
      <c r="U37">
        <v>289.08897277568065</v>
      </c>
      <c r="V37">
        <v>0</v>
      </c>
      <c r="W37">
        <v>6.0018814675446848</v>
      </c>
      <c r="X37">
        <v>17.998215560314062</v>
      </c>
      <c r="Y37">
        <v>0</v>
      </c>
      <c r="Z37">
        <v>3.3293303999999995</v>
      </c>
      <c r="AA37">
        <v>7.1370748799999992</v>
      </c>
      <c r="AB37">
        <v>10.035570479999999</v>
      </c>
      <c r="AC37">
        <v>7.3819532320000008</v>
      </c>
      <c r="AD37">
        <v>9.2942917999999999</v>
      </c>
      <c r="AE37">
        <v>12.556885224000002</v>
      </c>
      <c r="AF37">
        <v>0</v>
      </c>
      <c r="AG37">
        <v>0</v>
      </c>
      <c r="AH37">
        <v>38.678510399999993</v>
      </c>
      <c r="AI37">
        <v>0.64668399999999993</v>
      </c>
      <c r="AJ37">
        <v>0</v>
      </c>
      <c r="AK37">
        <v>12.891999999999999</v>
      </c>
      <c r="AL37">
        <v>20.155330000000006</v>
      </c>
      <c r="AM37">
        <v>4.0137264761904765</v>
      </c>
      <c r="AN37">
        <v>0</v>
      </c>
      <c r="AO37">
        <v>7.9156559999999994</v>
      </c>
      <c r="AP37">
        <v>2.3752301999999998</v>
      </c>
      <c r="AQ37">
        <v>0</v>
      </c>
      <c r="AR37">
        <v>12.618719999999998</v>
      </c>
      <c r="AS37">
        <v>5.9794139999999993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23.093274191366188</v>
      </c>
      <c r="BB37">
        <f t="shared" si="0"/>
        <v>660.13968605587024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30.002897830766678</v>
      </c>
      <c r="L38">
        <v>25.874000676170617</v>
      </c>
      <c r="M38">
        <v>0</v>
      </c>
      <c r="N38">
        <v>29.999671369730958</v>
      </c>
      <c r="O38">
        <v>50.381141727341202</v>
      </c>
      <c r="P38">
        <v>68.389380530973455</v>
      </c>
      <c r="Q38">
        <v>2.0715467248908292</v>
      </c>
      <c r="R38">
        <v>5.2478876558116241</v>
      </c>
      <c r="S38">
        <v>3.1669868358208961</v>
      </c>
      <c r="T38">
        <v>0</v>
      </c>
      <c r="U38">
        <v>289.08897277568065</v>
      </c>
      <c r="V38">
        <v>0</v>
      </c>
      <c r="W38">
        <v>6.0018814675446848</v>
      </c>
      <c r="X38">
        <v>17.998215560314062</v>
      </c>
      <c r="Y38">
        <v>0</v>
      </c>
      <c r="Z38">
        <v>3.3293303999999995</v>
      </c>
      <c r="AA38">
        <v>7.1370748799999992</v>
      </c>
      <c r="AB38">
        <v>10.035570479999999</v>
      </c>
      <c r="AC38">
        <v>7.3819532320000008</v>
      </c>
      <c r="AD38">
        <v>9.2942917999999999</v>
      </c>
      <c r="AE38">
        <v>12.556885224000002</v>
      </c>
      <c r="AF38">
        <v>0</v>
      </c>
      <c r="AG38">
        <v>0</v>
      </c>
      <c r="AH38">
        <v>38.678510399999993</v>
      </c>
      <c r="AI38">
        <v>0.64668399999999993</v>
      </c>
      <c r="AJ38">
        <v>0</v>
      </c>
      <c r="AK38">
        <v>12.891999999999999</v>
      </c>
      <c r="AL38">
        <v>20.155330000000006</v>
      </c>
      <c r="AM38">
        <v>4.0137264761904765</v>
      </c>
      <c r="AN38">
        <v>0</v>
      </c>
      <c r="AO38">
        <v>7.9156559999999994</v>
      </c>
      <c r="AP38">
        <v>2.3752301999999998</v>
      </c>
      <c r="AQ38">
        <v>0</v>
      </c>
      <c r="AR38">
        <v>12.618719999999998</v>
      </c>
      <c r="AS38">
        <v>5.9794139999999993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23.093274191366188</v>
      </c>
      <c r="BB38">
        <f t="shared" si="0"/>
        <v>660.13968605587024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30.002897830766678</v>
      </c>
      <c r="L39">
        <v>25.874000676170617</v>
      </c>
      <c r="M39">
        <v>0</v>
      </c>
      <c r="N39">
        <v>31.049472158973298</v>
      </c>
      <c r="O39">
        <v>52.140548895305052</v>
      </c>
      <c r="P39">
        <v>70.780110994450283</v>
      </c>
      <c r="Q39">
        <v>2.0715467248908292</v>
      </c>
      <c r="R39">
        <v>5.2478876558116241</v>
      </c>
      <c r="S39">
        <v>3.1669868358208961</v>
      </c>
      <c r="T39">
        <v>0</v>
      </c>
      <c r="U39">
        <v>289.08897277568065</v>
      </c>
      <c r="V39">
        <v>0</v>
      </c>
      <c r="W39">
        <v>6.0018814675446848</v>
      </c>
      <c r="X39">
        <v>17.998215560314062</v>
      </c>
      <c r="Y39">
        <v>0</v>
      </c>
      <c r="Z39">
        <v>3.3293303999999995</v>
      </c>
      <c r="AA39">
        <v>7.1370748799999992</v>
      </c>
      <c r="AB39">
        <v>10.035570479999999</v>
      </c>
      <c r="AC39">
        <v>7.3819532320000008</v>
      </c>
      <c r="AD39">
        <v>9.2942917999999999</v>
      </c>
      <c r="AE39">
        <v>12.556885224000002</v>
      </c>
      <c r="AF39">
        <v>0</v>
      </c>
      <c r="AG39">
        <v>0</v>
      </c>
      <c r="AH39">
        <v>38.678510399999993</v>
      </c>
      <c r="AI39">
        <v>3.7184330000000001</v>
      </c>
      <c r="AJ39">
        <v>0</v>
      </c>
      <c r="AK39">
        <v>12.891999999999999</v>
      </c>
      <c r="AL39">
        <v>20.155330000000006</v>
      </c>
      <c r="AM39">
        <v>2.6812342857142859</v>
      </c>
      <c r="AN39">
        <v>0</v>
      </c>
      <c r="AO39">
        <v>3.7337999999999996</v>
      </c>
      <c r="AP39">
        <v>2.3752301999999998</v>
      </c>
      <c r="AQ39">
        <v>0</v>
      </c>
      <c r="AR39">
        <v>12.618719999999998</v>
      </c>
      <c r="AS39">
        <v>5.9794139999999993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23.186472243984678</v>
      </c>
      <c r="BB39">
        <f t="shared" si="0"/>
        <v>662.80382723345849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30.002897830766678</v>
      </c>
      <c r="L40">
        <v>25.874000676170617</v>
      </c>
      <c r="M40">
        <v>0</v>
      </c>
      <c r="N40">
        <v>31.049472158973298</v>
      </c>
      <c r="O40">
        <v>52.140548895305052</v>
      </c>
      <c r="P40">
        <v>70.780110994450283</v>
      </c>
      <c r="Q40">
        <v>2.0715467248908292</v>
      </c>
      <c r="R40">
        <v>5.2478876558116241</v>
      </c>
      <c r="S40">
        <v>3.1669868358208961</v>
      </c>
      <c r="T40">
        <v>0</v>
      </c>
      <c r="U40">
        <v>289.08897277568065</v>
      </c>
      <c r="V40">
        <v>0</v>
      </c>
      <c r="W40">
        <v>6.0018814675446848</v>
      </c>
      <c r="X40">
        <v>17.998215560314062</v>
      </c>
      <c r="Y40">
        <v>0</v>
      </c>
      <c r="Z40">
        <v>3.3293303999999995</v>
      </c>
      <c r="AA40">
        <v>7.1370748799999992</v>
      </c>
      <c r="AB40">
        <v>10.035570479999999</v>
      </c>
      <c r="AC40">
        <v>7.3819532320000008</v>
      </c>
      <c r="AD40">
        <v>9.2942917999999999</v>
      </c>
      <c r="AE40">
        <v>12.556885224000002</v>
      </c>
      <c r="AF40">
        <v>0</v>
      </c>
      <c r="AG40">
        <v>0</v>
      </c>
      <c r="AH40">
        <v>38.678510399999993</v>
      </c>
      <c r="AI40">
        <v>3.7184330000000001</v>
      </c>
      <c r="AJ40">
        <v>0</v>
      </c>
      <c r="AK40">
        <v>12.891999999999999</v>
      </c>
      <c r="AL40">
        <v>20.155330000000006</v>
      </c>
      <c r="AM40">
        <v>2.6812342857142859</v>
      </c>
      <c r="AN40">
        <v>0</v>
      </c>
      <c r="AO40">
        <v>3.7337999999999996</v>
      </c>
      <c r="AP40">
        <v>2.3752301999999998</v>
      </c>
      <c r="AQ40">
        <v>0</v>
      </c>
      <c r="AR40">
        <v>12.618719999999998</v>
      </c>
      <c r="AS40">
        <v>5.9794139999999993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23.186472243984678</v>
      </c>
      <c r="BB40">
        <f t="shared" si="0"/>
        <v>662.80382723345849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30.002897830766678</v>
      </c>
      <c r="L41">
        <v>25.874000676170617</v>
      </c>
      <c r="M41">
        <v>0</v>
      </c>
      <c r="N41">
        <v>30.001761541231549</v>
      </c>
      <c r="O41">
        <v>50.383597896484915</v>
      </c>
      <c r="P41">
        <v>68.390495955369587</v>
      </c>
      <c r="Q41">
        <v>2.0707498956158661</v>
      </c>
      <c r="R41">
        <v>5.6341168253968252</v>
      </c>
      <c r="S41">
        <v>3.1669868358208961</v>
      </c>
      <c r="T41">
        <v>0</v>
      </c>
      <c r="U41">
        <v>289.08897277568065</v>
      </c>
      <c r="V41">
        <v>0</v>
      </c>
      <c r="W41">
        <v>11.10223997429306</v>
      </c>
      <c r="X41">
        <v>37.466362881621876</v>
      </c>
      <c r="Y41">
        <v>0</v>
      </c>
      <c r="Z41">
        <v>3.3293303999999995</v>
      </c>
      <c r="AA41">
        <v>10.70561232</v>
      </c>
      <c r="AB41">
        <v>10.035570479999999</v>
      </c>
      <c r="AC41">
        <v>7.3819532320000008</v>
      </c>
      <c r="AD41">
        <v>9.2942917999999999</v>
      </c>
      <c r="AE41">
        <v>12.556885224000002</v>
      </c>
      <c r="AF41">
        <v>0</v>
      </c>
      <c r="AG41">
        <v>0</v>
      </c>
      <c r="AH41">
        <v>38.678510399999993</v>
      </c>
      <c r="AI41">
        <v>3.7184330000000001</v>
      </c>
      <c r="AJ41">
        <v>0</v>
      </c>
      <c r="AK41">
        <v>12.891999999999999</v>
      </c>
      <c r="AL41">
        <v>20.155330000000006</v>
      </c>
      <c r="AM41">
        <v>2.6812342857142859</v>
      </c>
      <c r="AN41">
        <v>0</v>
      </c>
      <c r="AO41">
        <v>6.4221359999999992</v>
      </c>
      <c r="AP41">
        <v>2.3752301999999998</v>
      </c>
      <c r="AQ41">
        <v>0</v>
      </c>
      <c r="AR41">
        <v>12.618719999999998</v>
      </c>
      <c r="AS41">
        <v>5.9794139999999993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24.065830880681176</v>
      </c>
      <c r="BB41">
        <f t="shared" si="0"/>
        <v>687.94100354948591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30.002897830766678</v>
      </c>
      <c r="L42">
        <v>25.874000676170617</v>
      </c>
      <c r="M42">
        <v>0</v>
      </c>
      <c r="N42">
        <v>30.001761541231549</v>
      </c>
      <c r="O42">
        <v>50.381537550762566</v>
      </c>
      <c r="P42">
        <v>68.390495955369587</v>
      </c>
      <c r="Q42">
        <v>2.0707498956158661</v>
      </c>
      <c r="R42">
        <v>5.6341168253968252</v>
      </c>
      <c r="S42">
        <v>3.1669868358208961</v>
      </c>
      <c r="T42">
        <v>0</v>
      </c>
      <c r="U42">
        <v>289.08897277568065</v>
      </c>
      <c r="V42">
        <v>0</v>
      </c>
      <c r="W42">
        <v>11.10223997429306</v>
      </c>
      <c r="X42">
        <v>37.466362881621876</v>
      </c>
      <c r="Y42">
        <v>0</v>
      </c>
      <c r="Z42">
        <v>3.3293303999999995</v>
      </c>
      <c r="AA42">
        <v>10.70561232</v>
      </c>
      <c r="AB42">
        <v>10.035570479999999</v>
      </c>
      <c r="AC42">
        <v>7.3819532320000008</v>
      </c>
      <c r="AD42">
        <v>9.2942917999999999</v>
      </c>
      <c r="AE42">
        <v>12.556885224000002</v>
      </c>
      <c r="AF42">
        <v>0</v>
      </c>
      <c r="AG42">
        <v>0</v>
      </c>
      <c r="AH42">
        <v>38.678510399999993</v>
      </c>
      <c r="AI42">
        <v>3.7184330000000001</v>
      </c>
      <c r="AJ42">
        <v>0</v>
      </c>
      <c r="AK42">
        <v>12.891999999999999</v>
      </c>
      <c r="AL42">
        <v>20.155330000000006</v>
      </c>
      <c r="AM42">
        <v>2.6812342857142859</v>
      </c>
      <c r="AN42">
        <v>0</v>
      </c>
      <c r="AO42">
        <v>6.4221359999999992</v>
      </c>
      <c r="AP42">
        <v>2.3752301999999998</v>
      </c>
      <c r="AQ42">
        <v>0</v>
      </c>
      <c r="AR42">
        <v>12.618719999999998</v>
      </c>
      <c r="AS42">
        <v>5.9794139999999993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24.065761242565102</v>
      </c>
      <c r="BB42">
        <f t="shared" si="0"/>
        <v>687.9390128418795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30.002897830766678</v>
      </c>
      <c r="L43">
        <v>25.874000676170617</v>
      </c>
      <c r="M43">
        <v>0</v>
      </c>
      <c r="N43">
        <v>30.001761541231549</v>
      </c>
      <c r="O43">
        <v>50.383140889748546</v>
      </c>
      <c r="P43">
        <v>68.390495955369587</v>
      </c>
      <c r="Q43">
        <v>5.7323006431095402</v>
      </c>
      <c r="R43">
        <v>11.146760639651129</v>
      </c>
      <c r="S43">
        <v>6.934480170403587</v>
      </c>
      <c r="T43">
        <v>0</v>
      </c>
      <c r="U43">
        <v>289.08897277568065</v>
      </c>
      <c r="V43">
        <v>5.2653999999999996</v>
      </c>
      <c r="W43">
        <v>11.10223997429306</v>
      </c>
      <c r="X43">
        <v>37.466362881621876</v>
      </c>
      <c r="Y43">
        <v>0</v>
      </c>
      <c r="Z43">
        <v>3.3293303999999995</v>
      </c>
      <c r="AA43">
        <v>10.70561232</v>
      </c>
      <c r="AB43">
        <v>10.035570479999999</v>
      </c>
      <c r="AC43">
        <v>7.3819532320000008</v>
      </c>
      <c r="AD43">
        <v>9.2942917999999999</v>
      </c>
      <c r="AE43">
        <v>12.556885224000002</v>
      </c>
      <c r="AF43">
        <v>0</v>
      </c>
      <c r="AG43">
        <v>0</v>
      </c>
      <c r="AH43">
        <v>38.678510399999993</v>
      </c>
      <c r="AI43">
        <v>3.7184330000000001</v>
      </c>
      <c r="AJ43">
        <v>0</v>
      </c>
      <c r="AK43">
        <v>12.891999999999999</v>
      </c>
      <c r="AL43">
        <v>20.155330000000006</v>
      </c>
      <c r="AM43">
        <v>1.3406171428571425</v>
      </c>
      <c r="AN43">
        <v>0</v>
      </c>
      <c r="AO43">
        <v>6.4221359999999992</v>
      </c>
      <c r="AP43">
        <v>2.3752301999999998</v>
      </c>
      <c r="AQ43">
        <v>0</v>
      </c>
      <c r="AR43">
        <v>12.618719999999998</v>
      </c>
      <c r="AS43">
        <v>6.1502543999999988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24.641677214489228</v>
      </c>
      <c r="BB43">
        <f t="shared" si="0"/>
        <v>704.40201136241501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30.002897830766678</v>
      </c>
      <c r="L44">
        <v>25.874000676170617</v>
      </c>
      <c r="M44">
        <v>0</v>
      </c>
      <c r="N44">
        <v>30.001761541231549</v>
      </c>
      <c r="O44">
        <v>50.382237196648163</v>
      </c>
      <c r="P44">
        <v>68.390495955369587</v>
      </c>
      <c r="Q44">
        <v>5.7323006431095402</v>
      </c>
      <c r="R44">
        <v>11.146760639651129</v>
      </c>
      <c r="S44">
        <v>6.934480170403587</v>
      </c>
      <c r="T44">
        <v>0</v>
      </c>
      <c r="U44">
        <v>289.08897277568065</v>
      </c>
      <c r="V44">
        <v>5.2653999999999996</v>
      </c>
      <c r="W44">
        <v>11.10223997429306</v>
      </c>
      <c r="X44">
        <v>37.466362881621876</v>
      </c>
      <c r="Y44">
        <v>0</v>
      </c>
      <c r="Z44">
        <v>3.3293303999999995</v>
      </c>
      <c r="AA44">
        <v>10.70561232</v>
      </c>
      <c r="AB44">
        <v>10.035570479999999</v>
      </c>
      <c r="AC44">
        <v>7.3819532320000008</v>
      </c>
      <c r="AD44">
        <v>9.2942917999999999</v>
      </c>
      <c r="AE44">
        <v>12.556885224000002</v>
      </c>
      <c r="AF44">
        <v>0</v>
      </c>
      <c r="AG44">
        <v>0</v>
      </c>
      <c r="AH44">
        <v>38.678510399999993</v>
      </c>
      <c r="AI44">
        <v>3.7184330000000001</v>
      </c>
      <c r="AJ44">
        <v>0</v>
      </c>
      <c r="AK44">
        <v>12.891999999999999</v>
      </c>
      <c r="AL44">
        <v>20.155330000000006</v>
      </c>
      <c r="AM44">
        <v>1.3406171428571425</v>
      </c>
      <c r="AN44">
        <v>0</v>
      </c>
      <c r="AO44">
        <v>6.4221359999999992</v>
      </c>
      <c r="AP44">
        <v>2.3752301999999998</v>
      </c>
      <c r="AQ44">
        <v>0</v>
      </c>
      <c r="AR44">
        <v>12.618719999999998</v>
      </c>
      <c r="AS44">
        <v>6.1502543999999988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24.64164668533607</v>
      </c>
      <c r="BB44">
        <f t="shared" si="0"/>
        <v>704.40113819846761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30.137849135073782</v>
      </c>
      <c r="L45">
        <v>25.874000676170617</v>
      </c>
      <c r="M45">
        <v>0</v>
      </c>
      <c r="N45">
        <v>30.001761541231549</v>
      </c>
      <c r="O45">
        <v>50.384005400843883</v>
      </c>
      <c r="P45">
        <v>68.391921954564936</v>
      </c>
      <c r="Q45">
        <v>5.7315825633802824</v>
      </c>
      <c r="R45">
        <v>11.146658404081633</v>
      </c>
      <c r="S45">
        <v>6.9350289214966994</v>
      </c>
      <c r="T45">
        <v>0</v>
      </c>
      <c r="U45">
        <v>289.08897277568065</v>
      </c>
      <c r="V45">
        <v>5.2653999999999996</v>
      </c>
      <c r="W45">
        <v>11.10223997429306</v>
      </c>
      <c r="X45">
        <v>37.466362881621876</v>
      </c>
      <c r="Y45">
        <v>0</v>
      </c>
      <c r="Z45">
        <v>3.3293303999999995</v>
      </c>
      <c r="AA45">
        <v>10.70561232</v>
      </c>
      <c r="AB45">
        <v>10.035570479999999</v>
      </c>
      <c r="AC45">
        <v>7.3819532320000008</v>
      </c>
      <c r="AD45">
        <v>9.2942917999999999</v>
      </c>
      <c r="AE45">
        <v>12.556885224000002</v>
      </c>
      <c r="AF45">
        <v>0</v>
      </c>
      <c r="AG45">
        <v>0</v>
      </c>
      <c r="AH45">
        <v>38.678510399999993</v>
      </c>
      <c r="AI45">
        <v>3.7184330000000001</v>
      </c>
      <c r="AJ45">
        <v>0</v>
      </c>
      <c r="AK45">
        <v>12.891999999999999</v>
      </c>
      <c r="AL45">
        <v>20.155330000000006</v>
      </c>
      <c r="AM45">
        <v>1.3406171428571425</v>
      </c>
      <c r="AN45">
        <v>0</v>
      </c>
      <c r="AO45">
        <v>7.6916279999999997</v>
      </c>
      <c r="AP45">
        <v>2.3752301999999998</v>
      </c>
      <c r="AQ45">
        <v>0</v>
      </c>
      <c r="AR45">
        <v>12.618719999999998</v>
      </c>
      <c r="AS45">
        <v>5.9794139999999993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24.683440958843018</v>
      </c>
      <c r="BB45">
        <f t="shared" si="0"/>
        <v>705.59586946845343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30.137706242905789</v>
      </c>
      <c r="L46">
        <v>25.874000676170617</v>
      </c>
      <c r="M46">
        <v>0</v>
      </c>
      <c r="N46">
        <v>30.001761541231549</v>
      </c>
      <c r="O46">
        <v>50.384783561172732</v>
      </c>
      <c r="P46">
        <v>68.391921954564936</v>
      </c>
      <c r="Q46">
        <v>5.5370178958785248</v>
      </c>
      <c r="R46">
        <v>11.146658404081633</v>
      </c>
      <c r="S46">
        <v>6.9350289214966994</v>
      </c>
      <c r="T46">
        <v>0</v>
      </c>
      <c r="U46">
        <v>289.08897277568065</v>
      </c>
      <c r="V46">
        <v>5.2653999999999996</v>
      </c>
      <c r="W46">
        <v>11.10223997429306</v>
      </c>
      <c r="X46">
        <v>37.466362881621876</v>
      </c>
      <c r="Y46">
        <v>0</v>
      </c>
      <c r="Z46">
        <v>3.3293303999999995</v>
      </c>
      <c r="AA46">
        <v>10.70561232</v>
      </c>
      <c r="AB46">
        <v>10.035570479999999</v>
      </c>
      <c r="AC46">
        <v>7.3819532320000008</v>
      </c>
      <c r="AD46">
        <v>9.2942917999999999</v>
      </c>
      <c r="AE46">
        <v>12.556885224000002</v>
      </c>
      <c r="AF46">
        <v>0</v>
      </c>
      <c r="AG46">
        <v>0</v>
      </c>
      <c r="AH46">
        <v>38.678510399999993</v>
      </c>
      <c r="AI46">
        <v>3.7184330000000001</v>
      </c>
      <c r="AJ46">
        <v>0</v>
      </c>
      <c r="AK46">
        <v>12.891999999999999</v>
      </c>
      <c r="AL46">
        <v>20.155330000000006</v>
      </c>
      <c r="AM46">
        <v>1.3406171428571425</v>
      </c>
      <c r="AN46">
        <v>0</v>
      </c>
      <c r="AO46">
        <v>7.6916279999999997</v>
      </c>
      <c r="AP46">
        <v>2.3752301999999998</v>
      </c>
      <c r="AQ46">
        <v>0</v>
      </c>
      <c r="AR46">
        <v>12.618719999999998</v>
      </c>
      <c r="AS46">
        <v>5.9794139999999993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24.676886428925979</v>
      </c>
      <c r="BB46">
        <f t="shared" si="0"/>
        <v>705.4084945990295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30.137849135073782</v>
      </c>
      <c r="L47">
        <v>45.000413987249189</v>
      </c>
      <c r="M47">
        <v>0</v>
      </c>
      <c r="N47">
        <v>30.001761541231549</v>
      </c>
      <c r="O47">
        <v>50.381141727341202</v>
      </c>
      <c r="P47">
        <v>68.391921954564936</v>
      </c>
      <c r="Q47">
        <v>5.7315825633802824</v>
      </c>
      <c r="R47">
        <v>11.144240671875</v>
      </c>
      <c r="S47">
        <v>6.9317745248868787</v>
      </c>
      <c r="T47">
        <v>0</v>
      </c>
      <c r="U47">
        <v>289.08897277568065</v>
      </c>
      <c r="V47">
        <v>5.2653999999999996</v>
      </c>
      <c r="W47">
        <v>11.0998</v>
      </c>
      <c r="X47">
        <v>37.466362881621876</v>
      </c>
      <c r="Y47">
        <v>0</v>
      </c>
      <c r="Z47">
        <v>3.3293303999999995</v>
      </c>
      <c r="AA47">
        <v>10.70561232</v>
      </c>
      <c r="AB47">
        <v>10.035570479999999</v>
      </c>
      <c r="AC47">
        <v>7.3819532320000008</v>
      </c>
      <c r="AD47">
        <v>9.2942917999999999</v>
      </c>
      <c r="AE47">
        <v>12.556885224000002</v>
      </c>
      <c r="AF47">
        <v>0</v>
      </c>
      <c r="AG47">
        <v>0</v>
      </c>
      <c r="AH47">
        <v>38.678510399999993</v>
      </c>
      <c r="AI47">
        <v>3.7184330000000001</v>
      </c>
      <c r="AJ47">
        <v>0</v>
      </c>
      <c r="AK47">
        <v>12.891999999999999</v>
      </c>
      <c r="AL47">
        <v>20.155330000000006</v>
      </c>
      <c r="AM47">
        <v>1.3406171428571425</v>
      </c>
      <c r="AN47">
        <v>0</v>
      </c>
      <c r="AO47">
        <v>6.4221359999999992</v>
      </c>
      <c r="AP47">
        <v>2.3752301999999998</v>
      </c>
      <c r="AQ47">
        <v>0</v>
      </c>
      <c r="AR47">
        <v>12.618719999999998</v>
      </c>
      <c r="AS47">
        <v>5.9794139999999993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25.286633402329638</v>
      </c>
      <c r="BB47">
        <f t="shared" si="0"/>
        <v>722.83862255943313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30.137706242905789</v>
      </c>
      <c r="L48">
        <v>45.000413987249189</v>
      </c>
      <c r="M48">
        <v>0</v>
      </c>
      <c r="N48">
        <v>29.999671369730958</v>
      </c>
      <c r="O48">
        <v>50.381141727341202</v>
      </c>
      <c r="P48">
        <v>68.391921954564936</v>
      </c>
      <c r="Q48">
        <v>5.7315825633802824</v>
      </c>
      <c r="R48">
        <v>11.144240671875</v>
      </c>
      <c r="S48">
        <v>6.9317745248868787</v>
      </c>
      <c r="T48">
        <v>0</v>
      </c>
      <c r="U48">
        <v>289.08897277568065</v>
      </c>
      <c r="V48">
        <v>5.2653999999999996</v>
      </c>
      <c r="W48">
        <v>11.0998</v>
      </c>
      <c r="X48">
        <v>37.466362881621876</v>
      </c>
      <c r="Y48">
        <v>0</v>
      </c>
      <c r="Z48">
        <v>3.3293303999999995</v>
      </c>
      <c r="AA48">
        <v>10.70561232</v>
      </c>
      <c r="AB48">
        <v>10.035570479999999</v>
      </c>
      <c r="AC48">
        <v>7.3819532320000008</v>
      </c>
      <c r="AD48">
        <v>9.2942917999999999</v>
      </c>
      <c r="AE48">
        <v>12.556885224000002</v>
      </c>
      <c r="AF48">
        <v>0</v>
      </c>
      <c r="AG48">
        <v>0</v>
      </c>
      <c r="AH48">
        <v>38.678510399999993</v>
      </c>
      <c r="AI48">
        <v>3.7184330000000001</v>
      </c>
      <c r="AJ48">
        <v>0</v>
      </c>
      <c r="AK48">
        <v>12.891999999999999</v>
      </c>
      <c r="AL48">
        <v>20.155330000000006</v>
      </c>
      <c r="AM48">
        <v>0.57653307936507936</v>
      </c>
      <c r="AN48">
        <v>0</v>
      </c>
      <c r="AO48">
        <v>6.4221359999999992</v>
      </c>
      <c r="AP48">
        <v>2.3752301999999998</v>
      </c>
      <c r="AQ48">
        <v>0</v>
      </c>
      <c r="AR48">
        <v>12.618719999999998</v>
      </c>
      <c r="AS48">
        <v>5.9794139999999993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25.260731801469944</v>
      </c>
      <c r="BB48">
        <f t="shared" si="0"/>
        <v>722.09820703313198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30.137849135073782</v>
      </c>
      <c r="L49">
        <v>45.001149983389119</v>
      </c>
      <c r="M49">
        <v>0</v>
      </c>
      <c r="N49">
        <v>29.999671369730958</v>
      </c>
      <c r="O49">
        <v>50.381141727341202</v>
      </c>
      <c r="P49">
        <v>68.389380530973455</v>
      </c>
      <c r="Q49">
        <v>5.5412111986301378</v>
      </c>
      <c r="R49">
        <v>10.770977746478874</v>
      </c>
      <c r="S49">
        <v>6.7048941176470596</v>
      </c>
      <c r="T49">
        <v>0</v>
      </c>
      <c r="U49">
        <v>289.08897277568065</v>
      </c>
      <c r="V49">
        <v>1.9344396856581532</v>
      </c>
      <c r="W49">
        <v>4.0692363805970144</v>
      </c>
      <c r="X49">
        <v>24.756779009071689</v>
      </c>
      <c r="Y49">
        <v>0</v>
      </c>
      <c r="Z49">
        <v>3.3293303999999995</v>
      </c>
      <c r="AA49">
        <v>10.70561232</v>
      </c>
      <c r="AB49">
        <v>10.035570479999999</v>
      </c>
      <c r="AC49">
        <v>7.3819532320000008</v>
      </c>
      <c r="AD49">
        <v>9.2942917999999999</v>
      </c>
      <c r="AE49">
        <v>12.556885224000002</v>
      </c>
      <c r="AF49">
        <v>0</v>
      </c>
      <c r="AG49">
        <v>0</v>
      </c>
      <c r="AH49">
        <v>38.678510399999993</v>
      </c>
      <c r="AI49">
        <v>0.64668399999999993</v>
      </c>
      <c r="AJ49">
        <v>0</v>
      </c>
      <c r="AK49">
        <v>12.891999999999999</v>
      </c>
      <c r="AL49">
        <v>16.230500000000003</v>
      </c>
      <c r="AM49">
        <v>0</v>
      </c>
      <c r="AN49">
        <v>0</v>
      </c>
      <c r="AO49">
        <v>6.4221359999999992</v>
      </c>
      <c r="AP49">
        <v>2.8307538000000001</v>
      </c>
      <c r="AQ49">
        <v>0</v>
      </c>
      <c r="AR49">
        <v>12.618719999999998</v>
      </c>
      <c r="AS49">
        <v>5.9794139999999993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24.21357849940771</v>
      </c>
      <c r="BB49">
        <f t="shared" si="0"/>
        <v>692.16448681686472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30.137706242905789</v>
      </c>
      <c r="L50">
        <v>45.000672061076912</v>
      </c>
      <c r="M50">
        <v>0</v>
      </c>
      <c r="N50">
        <v>29.999671369730958</v>
      </c>
      <c r="O50">
        <v>50.381141727341202</v>
      </c>
      <c r="P50">
        <v>68.389380530973455</v>
      </c>
      <c r="Q50">
        <v>5.5412111986301378</v>
      </c>
      <c r="R50">
        <v>10.770977746478874</v>
      </c>
      <c r="S50">
        <v>6.7048941176470596</v>
      </c>
      <c r="T50">
        <v>0</v>
      </c>
      <c r="U50">
        <v>289.08897277568065</v>
      </c>
      <c r="V50">
        <v>1.9344396856581532</v>
      </c>
      <c r="W50">
        <v>4.0692363805970144</v>
      </c>
      <c r="X50">
        <v>24.756779009071689</v>
      </c>
      <c r="Y50">
        <v>0</v>
      </c>
      <c r="Z50">
        <v>3.3293303999999995</v>
      </c>
      <c r="AA50">
        <v>10.70561232</v>
      </c>
      <c r="AB50">
        <v>10.035570479999999</v>
      </c>
      <c r="AC50">
        <v>7.3819532320000008</v>
      </c>
      <c r="AD50">
        <v>9.2942917999999999</v>
      </c>
      <c r="AE50">
        <v>12.556885224000002</v>
      </c>
      <c r="AF50">
        <v>0</v>
      </c>
      <c r="AG50">
        <v>0</v>
      </c>
      <c r="AH50">
        <v>38.678510399999993</v>
      </c>
      <c r="AI50">
        <v>0.64668399999999993</v>
      </c>
      <c r="AJ50">
        <v>0</v>
      </c>
      <c r="AK50">
        <v>12.891999999999999</v>
      </c>
      <c r="AL50">
        <v>13.279500000000004</v>
      </c>
      <c r="AM50">
        <v>0.39846120634920629</v>
      </c>
      <c r="AN50">
        <v>0</v>
      </c>
      <c r="AO50">
        <v>6.4221359999999992</v>
      </c>
      <c r="AP50">
        <v>2.8307538000000001</v>
      </c>
      <c r="AQ50">
        <v>0</v>
      </c>
      <c r="AR50">
        <v>12.618719999999998</v>
      </c>
      <c r="AS50">
        <v>6.1502543999999988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24.133056087267491</v>
      </c>
      <c r="BB50">
        <f t="shared" si="0"/>
        <v>689.86269002087386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30.137460376844494</v>
      </c>
      <c r="L51">
        <v>65.247333830515402</v>
      </c>
      <c r="M51">
        <v>0</v>
      </c>
      <c r="N51">
        <v>29.999671369730958</v>
      </c>
      <c r="O51">
        <v>50.381141727341202</v>
      </c>
      <c r="P51">
        <v>68.389380530973455</v>
      </c>
      <c r="Q51">
        <v>5.5412111986301378</v>
      </c>
      <c r="R51">
        <v>10.770977746478874</v>
      </c>
      <c r="S51">
        <v>6.7048941176470596</v>
      </c>
      <c r="T51">
        <v>0</v>
      </c>
      <c r="U51">
        <v>289.08897277568065</v>
      </c>
      <c r="V51">
        <v>1.9344396856581532</v>
      </c>
      <c r="W51">
        <v>4.0692363805970144</v>
      </c>
      <c r="X51">
        <v>24.756779009071689</v>
      </c>
      <c r="Y51">
        <v>0</v>
      </c>
      <c r="Z51">
        <v>3.3293303999999995</v>
      </c>
      <c r="AA51">
        <v>10.70561232</v>
      </c>
      <c r="AB51">
        <v>10.035570479999999</v>
      </c>
      <c r="AC51">
        <v>7.3819532320000008</v>
      </c>
      <c r="AD51">
        <v>9.2942917999999999</v>
      </c>
      <c r="AE51">
        <v>12.556885224000002</v>
      </c>
      <c r="AF51">
        <v>0</v>
      </c>
      <c r="AG51">
        <v>0</v>
      </c>
      <c r="AH51">
        <v>38.678510399999993</v>
      </c>
      <c r="AI51">
        <v>0.64668399999999993</v>
      </c>
      <c r="AJ51">
        <v>0</v>
      </c>
      <c r="AK51">
        <v>12.891999999999999</v>
      </c>
      <c r="AL51">
        <v>13.279500000000004</v>
      </c>
      <c r="AM51">
        <v>1.3406171428571425</v>
      </c>
      <c r="AN51">
        <v>0</v>
      </c>
      <c r="AO51">
        <v>7.8409800000000001</v>
      </c>
      <c r="AP51">
        <v>2.8307538000000001</v>
      </c>
      <c r="AQ51">
        <v>0</v>
      </c>
      <c r="AR51">
        <v>12.618719999999998</v>
      </c>
      <c r="AS51">
        <v>6.1502543999999988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24.897186944803217</v>
      </c>
      <c r="BB51">
        <f t="shared" si="0"/>
        <v>711.70597500322322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30.13994834229829</v>
      </c>
      <c r="L52">
        <v>45.001371673691295</v>
      </c>
      <c r="M52">
        <v>0</v>
      </c>
      <c r="N52">
        <v>29.999671369730958</v>
      </c>
      <c r="O52">
        <v>50.381141727341202</v>
      </c>
      <c r="P52">
        <v>68.389380530973455</v>
      </c>
      <c r="Q52">
        <v>1.9255365647482017</v>
      </c>
      <c r="R52">
        <v>4.8652353459673874</v>
      </c>
      <c r="S52">
        <v>2.9195771768901566</v>
      </c>
      <c r="T52">
        <v>0</v>
      </c>
      <c r="U52">
        <v>289.08897277568065</v>
      </c>
      <c r="V52">
        <v>1.9344396856581532</v>
      </c>
      <c r="W52">
        <v>4.0692363805970144</v>
      </c>
      <c r="X52">
        <v>24.756779009071689</v>
      </c>
      <c r="Y52">
        <v>0</v>
      </c>
      <c r="Z52">
        <v>3.3293303999999995</v>
      </c>
      <c r="AA52">
        <v>10.70561232</v>
      </c>
      <c r="AB52">
        <v>10.035570479999999</v>
      </c>
      <c r="AC52">
        <v>7.3819532320000008</v>
      </c>
      <c r="AD52">
        <v>9.2942917999999999</v>
      </c>
      <c r="AE52">
        <v>12.556885224000002</v>
      </c>
      <c r="AF52">
        <v>0</v>
      </c>
      <c r="AG52">
        <v>0</v>
      </c>
      <c r="AH52">
        <v>38.678510399999993</v>
      </c>
      <c r="AI52">
        <v>0.64668399999999993</v>
      </c>
      <c r="AJ52">
        <v>0</v>
      </c>
      <c r="AK52">
        <v>12.891999999999999</v>
      </c>
      <c r="AL52">
        <v>13.279500000000004</v>
      </c>
      <c r="AM52">
        <v>1.3406171428571425</v>
      </c>
      <c r="AN52">
        <v>0</v>
      </c>
      <c r="AO52">
        <v>7.8409800000000001</v>
      </c>
      <c r="AP52">
        <v>2.8307538000000001</v>
      </c>
      <c r="AQ52">
        <v>0</v>
      </c>
      <c r="AR52">
        <v>12.618719999999998</v>
      </c>
      <c r="AS52">
        <v>5.9794139999999993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23.757415414757666</v>
      </c>
      <c r="BB52">
        <f t="shared" si="0"/>
        <v>679.12469796674793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30.137849135073782</v>
      </c>
      <c r="L53">
        <v>45.000672061076912</v>
      </c>
      <c r="M53">
        <v>0</v>
      </c>
      <c r="N53">
        <v>29.999671369730958</v>
      </c>
      <c r="O53">
        <v>50.381141727341202</v>
      </c>
      <c r="P53">
        <v>68.389380530973455</v>
      </c>
      <c r="Q53">
        <v>1.9255365647482017</v>
      </c>
      <c r="R53">
        <v>4.8652353459673874</v>
      </c>
      <c r="S53">
        <v>2.9195868316690445</v>
      </c>
      <c r="T53">
        <v>0</v>
      </c>
      <c r="U53">
        <v>289.08897277568065</v>
      </c>
      <c r="V53">
        <v>1.9344396856581532</v>
      </c>
      <c r="W53">
        <v>4.0692363805970144</v>
      </c>
      <c r="X53">
        <v>24.756779009071689</v>
      </c>
      <c r="Y53">
        <v>0</v>
      </c>
      <c r="Z53">
        <v>3.3293303999999995</v>
      </c>
      <c r="AA53">
        <v>10.70561232</v>
      </c>
      <c r="AB53">
        <v>10.035570479999999</v>
      </c>
      <c r="AC53">
        <v>7.3819532320000008</v>
      </c>
      <c r="AD53">
        <v>9.2942917999999999</v>
      </c>
      <c r="AE53">
        <v>12.556885224000002</v>
      </c>
      <c r="AF53">
        <v>0</v>
      </c>
      <c r="AG53">
        <v>0</v>
      </c>
      <c r="AH53">
        <v>38.678510399999993</v>
      </c>
      <c r="AI53">
        <v>0.64668399999999993</v>
      </c>
      <c r="AJ53">
        <v>0</v>
      </c>
      <c r="AK53">
        <v>12.891999999999999</v>
      </c>
      <c r="AL53">
        <v>18.296200000000002</v>
      </c>
      <c r="AM53">
        <v>2.6812342857142859</v>
      </c>
      <c r="AN53">
        <v>0</v>
      </c>
      <c r="AO53">
        <v>7.8409800000000001</v>
      </c>
      <c r="AP53">
        <v>2.3752301999999998</v>
      </c>
      <c r="AQ53">
        <v>0</v>
      </c>
      <c r="AR53">
        <v>12.618719999999998</v>
      </c>
      <c r="AS53">
        <v>5.9794139999999993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23.956801726394527</v>
      </c>
      <c r="BB53">
        <f t="shared" si="0"/>
        <v>684.82431603290831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30.137706242905789</v>
      </c>
      <c r="L54">
        <v>45.000672061076912</v>
      </c>
      <c r="M54">
        <v>0</v>
      </c>
      <c r="N54">
        <v>29.999671369730958</v>
      </c>
      <c r="O54">
        <v>50.381141727341202</v>
      </c>
      <c r="P54">
        <v>68.389380530973455</v>
      </c>
      <c r="Q54">
        <v>1.9255365647482017</v>
      </c>
      <c r="R54">
        <v>4.8652353459673874</v>
      </c>
      <c r="S54">
        <v>2.9195868316690445</v>
      </c>
      <c r="T54">
        <v>0</v>
      </c>
      <c r="U54">
        <v>289.08897277568065</v>
      </c>
      <c r="V54">
        <v>1.9344396856581532</v>
      </c>
      <c r="W54">
        <v>4.0692363805970144</v>
      </c>
      <c r="X54">
        <v>24.756779009071689</v>
      </c>
      <c r="Y54">
        <v>0</v>
      </c>
      <c r="Z54">
        <v>3.3293303999999995</v>
      </c>
      <c r="AA54">
        <v>10.70561232</v>
      </c>
      <c r="AB54">
        <v>10.035570479999999</v>
      </c>
      <c r="AC54">
        <v>7.3819532320000008</v>
      </c>
      <c r="AD54">
        <v>9.2942917999999999</v>
      </c>
      <c r="AE54">
        <v>12.556885224000002</v>
      </c>
      <c r="AF54">
        <v>0</v>
      </c>
      <c r="AG54">
        <v>0</v>
      </c>
      <c r="AH54">
        <v>38.678510399999993</v>
      </c>
      <c r="AI54">
        <v>0.64668399999999993</v>
      </c>
      <c r="AJ54">
        <v>0</v>
      </c>
      <c r="AK54">
        <v>12.891999999999999</v>
      </c>
      <c r="AL54">
        <v>20.155330000000006</v>
      </c>
      <c r="AM54">
        <v>2.6812342857142859</v>
      </c>
      <c r="AN54">
        <v>0</v>
      </c>
      <c r="AO54">
        <v>7.8409800000000001</v>
      </c>
      <c r="AP54">
        <v>2.3752301999999998</v>
      </c>
      <c r="AQ54">
        <v>0</v>
      </c>
      <c r="AR54">
        <v>12.618719999999998</v>
      </c>
      <c r="AS54">
        <v>5.9794139999999993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24.01963541841209</v>
      </c>
      <c r="BB54">
        <f t="shared" si="0"/>
        <v>686.6204694487227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30.137849135073782</v>
      </c>
      <c r="L55">
        <v>30.004475649668521</v>
      </c>
      <c r="M55">
        <v>0</v>
      </c>
      <c r="N55">
        <v>29.999671369730958</v>
      </c>
      <c r="O55">
        <v>50.381141727341202</v>
      </c>
      <c r="P55">
        <v>68.389380530973455</v>
      </c>
      <c r="Q55">
        <v>1.9954754518828455</v>
      </c>
      <c r="R55">
        <v>5.6322763174603176</v>
      </c>
      <c r="S55">
        <v>2.9195868316690445</v>
      </c>
      <c r="T55">
        <v>0</v>
      </c>
      <c r="U55">
        <v>289.08897277568065</v>
      </c>
      <c r="V55">
        <v>0</v>
      </c>
      <c r="W55">
        <v>4.0692363805970144</v>
      </c>
      <c r="X55">
        <v>23.152556280892782</v>
      </c>
      <c r="Y55">
        <v>0</v>
      </c>
      <c r="Z55">
        <v>3.3293303999999995</v>
      </c>
      <c r="AA55">
        <v>10.70561232</v>
      </c>
      <c r="AB55">
        <v>10.035570479999999</v>
      </c>
      <c r="AC55">
        <v>7.3819532320000008</v>
      </c>
      <c r="AD55">
        <v>9.2942917999999999</v>
      </c>
      <c r="AE55">
        <v>12.556885224000002</v>
      </c>
      <c r="AF55">
        <v>0</v>
      </c>
      <c r="AG55">
        <v>0</v>
      </c>
      <c r="AH55">
        <v>38.678510399999993</v>
      </c>
      <c r="AI55">
        <v>0.64668399999999993</v>
      </c>
      <c r="AJ55">
        <v>0</v>
      </c>
      <c r="AK55">
        <v>12.891999999999999</v>
      </c>
      <c r="AL55">
        <v>20.155330000000006</v>
      </c>
      <c r="AM55">
        <v>2.6812342857142859</v>
      </c>
      <c r="AN55">
        <v>0</v>
      </c>
      <c r="AO55">
        <v>7.8409800000000001</v>
      </c>
      <c r="AP55">
        <v>2.3752301999999998</v>
      </c>
      <c r="AQ55">
        <v>0</v>
      </c>
      <c r="AR55">
        <v>12.618719999999998</v>
      </c>
      <c r="AS55">
        <v>5.9794139999999993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23.421451925096083</v>
      </c>
      <c r="BB55">
        <f t="shared" si="0"/>
        <v>669.52091686758899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30.137706242905789</v>
      </c>
      <c r="L56">
        <v>30.004475649668521</v>
      </c>
      <c r="M56">
        <v>0</v>
      </c>
      <c r="N56">
        <v>29.999671369730958</v>
      </c>
      <c r="O56">
        <v>50.381141727341202</v>
      </c>
      <c r="P56">
        <v>68.389380530973455</v>
      </c>
      <c r="Q56">
        <v>1.9255365647482017</v>
      </c>
      <c r="R56">
        <v>4.8652353459673874</v>
      </c>
      <c r="S56">
        <v>2.9195868316690445</v>
      </c>
      <c r="T56">
        <v>0</v>
      </c>
      <c r="U56">
        <v>289.08897277568065</v>
      </c>
      <c r="V56">
        <v>0</v>
      </c>
      <c r="W56">
        <v>4.0692363805970144</v>
      </c>
      <c r="X56">
        <v>23.152556280892782</v>
      </c>
      <c r="Y56">
        <v>0</v>
      </c>
      <c r="Z56">
        <v>3.3293303999999995</v>
      </c>
      <c r="AA56">
        <v>10.70561232</v>
      </c>
      <c r="AB56">
        <v>10.035570479999999</v>
      </c>
      <c r="AC56">
        <v>7.3819532320000008</v>
      </c>
      <c r="AD56">
        <v>9.2942917999999999</v>
      </c>
      <c r="AE56">
        <v>12.556885224000002</v>
      </c>
      <c r="AF56">
        <v>0</v>
      </c>
      <c r="AG56">
        <v>0</v>
      </c>
      <c r="AH56">
        <v>38.678510399999993</v>
      </c>
      <c r="AI56">
        <v>0.64668399999999993</v>
      </c>
      <c r="AJ56">
        <v>0</v>
      </c>
      <c r="AK56">
        <v>12.891999999999999</v>
      </c>
      <c r="AL56">
        <v>20.155330000000006</v>
      </c>
      <c r="AM56">
        <v>2.6812342857142859</v>
      </c>
      <c r="AN56">
        <v>0</v>
      </c>
      <c r="AO56">
        <v>7.8409800000000001</v>
      </c>
      <c r="AP56">
        <v>2.3752301999999998</v>
      </c>
      <c r="AQ56">
        <v>0</v>
      </c>
      <c r="AR56">
        <v>12.618719999999998</v>
      </c>
      <c r="AS56">
        <v>5.9794139999999993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23.393157013806562</v>
      </c>
      <c r="BB56">
        <f t="shared" si="0"/>
        <v>668.7120890280828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30.003565837536964</v>
      </c>
      <c r="L57">
        <v>30.003113255174735</v>
      </c>
      <c r="M57">
        <v>0</v>
      </c>
      <c r="N57">
        <v>29.999671369730958</v>
      </c>
      <c r="O57">
        <v>50.381141727341202</v>
      </c>
      <c r="P57">
        <v>68.389380530973455</v>
      </c>
      <c r="Q57">
        <v>1.9255365647482017</v>
      </c>
      <c r="R57">
        <v>4.8652353459673874</v>
      </c>
      <c r="S57">
        <v>2.9195868316690445</v>
      </c>
      <c r="T57">
        <v>0</v>
      </c>
      <c r="U57">
        <v>289.08897277568065</v>
      </c>
      <c r="V57">
        <v>0</v>
      </c>
      <c r="W57">
        <v>11.104945131533995</v>
      </c>
      <c r="X57">
        <v>37.466362932937919</v>
      </c>
      <c r="Y57">
        <v>0</v>
      </c>
      <c r="Z57">
        <v>3.3293303999999995</v>
      </c>
      <c r="AA57">
        <v>10.70561232</v>
      </c>
      <c r="AB57">
        <v>10.035570479999999</v>
      </c>
      <c r="AC57">
        <v>7.3819532320000008</v>
      </c>
      <c r="AD57">
        <v>9.2942917999999999</v>
      </c>
      <c r="AE57">
        <v>12.556885224000002</v>
      </c>
      <c r="AF57">
        <v>0</v>
      </c>
      <c r="AG57">
        <v>0</v>
      </c>
      <c r="AH57">
        <v>38.678510399999993</v>
      </c>
      <c r="AI57">
        <v>0.64668399999999993</v>
      </c>
      <c r="AJ57">
        <v>0</v>
      </c>
      <c r="AK57">
        <v>12.891999999999999</v>
      </c>
      <c r="AL57">
        <v>20.155330000000006</v>
      </c>
      <c r="AM57">
        <v>2.6812342857142859</v>
      </c>
      <c r="AN57">
        <v>0</v>
      </c>
      <c r="AO57">
        <v>7.8409800000000001</v>
      </c>
      <c r="AP57">
        <v>2.3752301999999998</v>
      </c>
      <c r="AQ57">
        <v>0</v>
      </c>
      <c r="AR57">
        <v>12.618719999999998</v>
      </c>
      <c r="AS57">
        <v>6.1502543999999988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24.115965388470833</v>
      </c>
      <c r="BB57">
        <f t="shared" si="0"/>
        <v>689.37413365653822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30.003565837536964</v>
      </c>
      <c r="L58">
        <v>30.003113255174735</v>
      </c>
      <c r="M58">
        <v>0</v>
      </c>
      <c r="N58">
        <v>29.999671369730958</v>
      </c>
      <c r="O58">
        <v>50.381141727341202</v>
      </c>
      <c r="P58">
        <v>68.389380530973455</v>
      </c>
      <c r="Q58">
        <v>1.9255365647482017</v>
      </c>
      <c r="R58">
        <v>5.6322763174603176</v>
      </c>
      <c r="S58">
        <v>2.9195868316690445</v>
      </c>
      <c r="T58">
        <v>0</v>
      </c>
      <c r="U58">
        <v>289.08897277568065</v>
      </c>
      <c r="V58">
        <v>0</v>
      </c>
      <c r="W58">
        <v>11.104945131533995</v>
      </c>
      <c r="X58">
        <v>37.466362932937919</v>
      </c>
      <c r="Y58">
        <v>0</v>
      </c>
      <c r="Z58">
        <v>3.3293303999999995</v>
      </c>
      <c r="AA58">
        <v>10.70561232</v>
      </c>
      <c r="AB58">
        <v>10.035570479999999</v>
      </c>
      <c r="AC58">
        <v>7.3819532320000008</v>
      </c>
      <c r="AD58">
        <v>9.2942917999999999</v>
      </c>
      <c r="AE58">
        <v>12.556885224000002</v>
      </c>
      <c r="AF58">
        <v>0</v>
      </c>
      <c r="AG58">
        <v>0</v>
      </c>
      <c r="AH58">
        <v>38.678510399999993</v>
      </c>
      <c r="AI58">
        <v>0.64668399999999993</v>
      </c>
      <c r="AJ58">
        <v>0</v>
      </c>
      <c r="AK58">
        <v>12.891999999999999</v>
      </c>
      <c r="AL58">
        <v>20.155330000000006</v>
      </c>
      <c r="AM58">
        <v>2.6812342857142859</v>
      </c>
      <c r="AN58">
        <v>0</v>
      </c>
      <c r="AO58">
        <v>7.8409800000000001</v>
      </c>
      <c r="AP58">
        <v>2.3752301999999998</v>
      </c>
      <c r="AQ58">
        <v>0</v>
      </c>
      <c r="AR58">
        <v>12.618719999999998</v>
      </c>
      <c r="AS58">
        <v>6.1502543999999988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24.141891535252512</v>
      </c>
      <c r="BB58">
        <f t="shared" si="0"/>
        <v>690.11524848124941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30.003565837536964</v>
      </c>
      <c r="L59">
        <v>31.049535475687104</v>
      </c>
      <c r="M59">
        <v>0</v>
      </c>
      <c r="N59">
        <v>29.999671369730958</v>
      </c>
      <c r="O59">
        <v>50.381141727341202</v>
      </c>
      <c r="P59">
        <v>68.389380530973455</v>
      </c>
      <c r="Q59">
        <v>1.9961800163934424</v>
      </c>
      <c r="R59">
        <v>5.6322763174603176</v>
      </c>
      <c r="S59">
        <v>3.3946117741686002</v>
      </c>
      <c r="T59">
        <v>0</v>
      </c>
      <c r="U59">
        <v>289.08897277568065</v>
      </c>
      <c r="V59">
        <v>0</v>
      </c>
      <c r="W59">
        <v>11.0998</v>
      </c>
      <c r="X59">
        <v>37.466362932937919</v>
      </c>
      <c r="Y59">
        <v>0</v>
      </c>
      <c r="Z59">
        <v>3.3293303999999995</v>
      </c>
      <c r="AA59">
        <v>10.70561232</v>
      </c>
      <c r="AB59">
        <v>10.035570479999999</v>
      </c>
      <c r="AC59">
        <v>7.3819532320000008</v>
      </c>
      <c r="AD59">
        <v>9.2942917999999999</v>
      </c>
      <c r="AE59">
        <v>12.556885224000002</v>
      </c>
      <c r="AF59">
        <v>0</v>
      </c>
      <c r="AG59">
        <v>0</v>
      </c>
      <c r="AH59">
        <v>38.678510399999993</v>
      </c>
      <c r="AI59">
        <v>0.64668399999999993</v>
      </c>
      <c r="AJ59">
        <v>0</v>
      </c>
      <c r="AK59">
        <v>12.891999999999999</v>
      </c>
      <c r="AL59">
        <v>20.155330000000006</v>
      </c>
      <c r="AM59">
        <v>2.6338387301587298</v>
      </c>
      <c r="AN59">
        <v>0</v>
      </c>
      <c r="AO59">
        <v>7.8409800000000001</v>
      </c>
      <c r="AP59">
        <v>2.3752301999999998</v>
      </c>
      <c r="AQ59">
        <v>0</v>
      </c>
      <c r="AR59">
        <v>12.618719999999998</v>
      </c>
      <c r="AS59">
        <v>5.9794139999999993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24.188153443157237</v>
      </c>
      <c r="BB59">
        <f t="shared" si="0"/>
        <v>691.43769610091226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30.003565837536964</v>
      </c>
      <c r="L60">
        <v>30.003113255174735</v>
      </c>
      <c r="M60">
        <v>0</v>
      </c>
      <c r="N60">
        <v>29.999671369730958</v>
      </c>
      <c r="O60">
        <v>50.381141727341202</v>
      </c>
      <c r="P60">
        <v>68.389380530973455</v>
      </c>
      <c r="Q60">
        <v>1.9961800163934424</v>
      </c>
      <c r="R60">
        <v>5.6322763174603176</v>
      </c>
      <c r="S60">
        <v>3.3946117741686002</v>
      </c>
      <c r="T60">
        <v>0</v>
      </c>
      <c r="U60">
        <v>289.08897277568065</v>
      </c>
      <c r="V60">
        <v>0</v>
      </c>
      <c r="W60">
        <v>11.104945131533995</v>
      </c>
      <c r="X60">
        <v>37.466362932937919</v>
      </c>
      <c r="Y60">
        <v>0</v>
      </c>
      <c r="Z60">
        <v>3.3293303999999995</v>
      </c>
      <c r="AA60">
        <v>10.70561232</v>
      </c>
      <c r="AB60">
        <v>10.035570479999999</v>
      </c>
      <c r="AC60">
        <v>7.3819532320000008</v>
      </c>
      <c r="AD60">
        <v>9.2942917999999999</v>
      </c>
      <c r="AE60">
        <v>12.556885224000002</v>
      </c>
      <c r="AF60">
        <v>0</v>
      </c>
      <c r="AG60">
        <v>0</v>
      </c>
      <c r="AH60">
        <v>38.678510399999993</v>
      </c>
      <c r="AI60">
        <v>3.7184330000000001</v>
      </c>
      <c r="AJ60">
        <v>0</v>
      </c>
      <c r="AK60">
        <v>12.891999999999999</v>
      </c>
      <c r="AL60">
        <v>20.155330000000006</v>
      </c>
      <c r="AM60">
        <v>2.6020159999999999</v>
      </c>
      <c r="AN60">
        <v>0</v>
      </c>
      <c r="AO60">
        <v>7.8409800000000001</v>
      </c>
      <c r="AP60">
        <v>2.3752301999999998</v>
      </c>
      <c r="AQ60">
        <v>0</v>
      </c>
      <c r="AR60">
        <v>12.618719999999998</v>
      </c>
      <c r="AS60">
        <v>5.9794139999999993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24.255708099005677</v>
      </c>
      <c r="BB60">
        <f t="shared" si="0"/>
        <v>693.36879062592675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30.003565837536964</v>
      </c>
      <c r="L61">
        <v>30.003113255174735</v>
      </c>
      <c r="M61">
        <v>0</v>
      </c>
      <c r="N61">
        <v>29.999671369730958</v>
      </c>
      <c r="O61">
        <v>50.381141727341202</v>
      </c>
      <c r="P61">
        <v>68.389380530973455</v>
      </c>
      <c r="Q61">
        <v>1.9961800163934424</v>
      </c>
      <c r="R61">
        <v>5.6322763174603176</v>
      </c>
      <c r="S61">
        <v>3.3946117741686002</v>
      </c>
      <c r="T61">
        <v>0</v>
      </c>
      <c r="U61">
        <v>289.08897277568065</v>
      </c>
      <c r="V61">
        <v>0</v>
      </c>
      <c r="W61">
        <v>11.487874274000683</v>
      </c>
      <c r="X61">
        <v>38.779928711385708</v>
      </c>
      <c r="Y61">
        <v>0</v>
      </c>
      <c r="Z61">
        <v>3.3293303999999995</v>
      </c>
      <c r="AA61">
        <v>10.70561232</v>
      </c>
      <c r="AB61">
        <v>10.035570479999999</v>
      </c>
      <c r="AC61">
        <v>7.3819532320000008</v>
      </c>
      <c r="AD61">
        <v>9.2942917999999999</v>
      </c>
      <c r="AE61">
        <v>12.556885224000002</v>
      </c>
      <c r="AF61">
        <v>0</v>
      </c>
      <c r="AG61">
        <v>0</v>
      </c>
      <c r="AH61">
        <v>38.678510399999993</v>
      </c>
      <c r="AI61">
        <v>3.7184330000000001</v>
      </c>
      <c r="AJ61">
        <v>0</v>
      </c>
      <c r="AK61">
        <v>12.891999999999999</v>
      </c>
      <c r="AL61">
        <v>20.155330000000006</v>
      </c>
      <c r="AM61">
        <v>1.3406171428571425</v>
      </c>
      <c r="AN61">
        <v>0</v>
      </c>
      <c r="AO61">
        <v>7.8409800000000001</v>
      </c>
      <c r="AP61">
        <v>2.3752301999999998</v>
      </c>
      <c r="AQ61">
        <v>0</v>
      </c>
      <c r="AR61">
        <v>12.618719999999998</v>
      </c>
      <c r="AS61">
        <v>5.9794139999999993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24.270414198607011</v>
      </c>
      <c r="BB61">
        <f t="shared" si="0"/>
        <v>693.78918059009686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30.003565837536964</v>
      </c>
      <c r="L62">
        <v>30.003113255174735</v>
      </c>
      <c r="M62">
        <v>0</v>
      </c>
      <c r="N62">
        <v>29.999671369730958</v>
      </c>
      <c r="O62">
        <v>50.381141727341202</v>
      </c>
      <c r="P62">
        <v>70.780110994450283</v>
      </c>
      <c r="Q62">
        <v>1.9961800163934424</v>
      </c>
      <c r="R62">
        <v>5.6322763174603176</v>
      </c>
      <c r="S62">
        <v>3.3946117741686002</v>
      </c>
      <c r="T62">
        <v>0</v>
      </c>
      <c r="U62">
        <v>289.08897277568065</v>
      </c>
      <c r="V62">
        <v>5</v>
      </c>
      <c r="W62">
        <v>11.487874274000683</v>
      </c>
      <c r="X62">
        <v>38.779928711385708</v>
      </c>
      <c r="Y62">
        <v>0</v>
      </c>
      <c r="Z62">
        <v>3.3293303999999995</v>
      </c>
      <c r="AA62">
        <v>10.70561232</v>
      </c>
      <c r="AB62">
        <v>10.035570479999999</v>
      </c>
      <c r="AC62">
        <v>7.3819532320000008</v>
      </c>
      <c r="AD62">
        <v>9.2942917999999999</v>
      </c>
      <c r="AE62">
        <v>12.556885224000002</v>
      </c>
      <c r="AF62">
        <v>0</v>
      </c>
      <c r="AG62">
        <v>0</v>
      </c>
      <c r="AH62">
        <v>38.678510399999993</v>
      </c>
      <c r="AI62">
        <v>3.7184330000000001</v>
      </c>
      <c r="AJ62">
        <v>0</v>
      </c>
      <c r="AK62">
        <v>12.891999999999999</v>
      </c>
      <c r="AL62">
        <v>20.155330000000006</v>
      </c>
      <c r="AM62">
        <v>1.3406171428571425</v>
      </c>
      <c r="AN62">
        <v>0</v>
      </c>
      <c r="AO62">
        <v>7.8409800000000001</v>
      </c>
      <c r="AP62">
        <v>2.3752301999999998</v>
      </c>
      <c r="AQ62">
        <v>0</v>
      </c>
      <c r="AR62">
        <v>12.618719999999998</v>
      </c>
      <c r="AS62">
        <v>5.9794139999999993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24.520220888272537</v>
      </c>
      <c r="BB62">
        <f t="shared" si="0"/>
        <v>700.9301043639083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30.003565837536964</v>
      </c>
      <c r="L63">
        <v>30.003113255174735</v>
      </c>
      <c r="M63">
        <v>0</v>
      </c>
      <c r="N63">
        <v>29.999671369730958</v>
      </c>
      <c r="O63">
        <v>50.381141727341202</v>
      </c>
      <c r="P63">
        <v>70.780110994450283</v>
      </c>
      <c r="Q63">
        <v>1.9988652985347986</v>
      </c>
      <c r="R63">
        <v>5.6322763174603176</v>
      </c>
      <c r="S63">
        <v>3.3946117741686002</v>
      </c>
      <c r="T63">
        <v>0</v>
      </c>
      <c r="U63">
        <v>290.66500074593461</v>
      </c>
      <c r="V63">
        <v>5</v>
      </c>
      <c r="W63">
        <v>11.487874274000683</v>
      </c>
      <c r="X63">
        <v>38.779928711385708</v>
      </c>
      <c r="Y63">
        <v>0</v>
      </c>
      <c r="Z63">
        <v>3.3293303999999995</v>
      </c>
      <c r="AA63">
        <v>10.70561232</v>
      </c>
      <c r="AB63">
        <v>10.035570479999999</v>
      </c>
      <c r="AC63">
        <v>7.3819532320000008</v>
      </c>
      <c r="AD63">
        <v>9.2942917999999999</v>
      </c>
      <c r="AE63">
        <v>12.556885224000002</v>
      </c>
      <c r="AF63">
        <v>0</v>
      </c>
      <c r="AG63">
        <v>0</v>
      </c>
      <c r="AH63">
        <v>38.678510399999993</v>
      </c>
      <c r="AI63">
        <v>0.64668399999999993</v>
      </c>
      <c r="AJ63">
        <v>0</v>
      </c>
      <c r="AK63">
        <v>12.891999999999999</v>
      </c>
      <c r="AL63">
        <v>20.155330000000006</v>
      </c>
      <c r="AM63">
        <v>1.3406171428571425</v>
      </c>
      <c r="AN63">
        <v>0</v>
      </c>
      <c r="AO63">
        <v>7.8409800000000001</v>
      </c>
      <c r="AP63">
        <v>2.3752301999999998</v>
      </c>
      <c r="AQ63">
        <v>0</v>
      </c>
      <c r="AR63">
        <v>12.618719999999998</v>
      </c>
      <c r="AS63">
        <v>5.9794139999999993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24.469756356862874</v>
      </c>
      <c r="BB63">
        <f t="shared" si="0"/>
        <v>699.48753314771341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30.003565837536964</v>
      </c>
      <c r="L64">
        <v>30.003113255174735</v>
      </c>
      <c r="M64">
        <v>0</v>
      </c>
      <c r="N64">
        <v>29.999671369730958</v>
      </c>
      <c r="O64">
        <v>50.381141727341202</v>
      </c>
      <c r="P64">
        <v>70.780110994450283</v>
      </c>
      <c r="Q64">
        <v>1.9988652985347986</v>
      </c>
      <c r="R64">
        <v>5.6322763174603176</v>
      </c>
      <c r="S64">
        <v>3.3946117741686002</v>
      </c>
      <c r="T64">
        <v>0</v>
      </c>
      <c r="U64">
        <v>290.66500074593461</v>
      </c>
      <c r="V64">
        <v>5</v>
      </c>
      <c r="W64">
        <v>11.487874274000683</v>
      </c>
      <c r="X64">
        <v>38.779928711385708</v>
      </c>
      <c r="Y64">
        <v>0</v>
      </c>
      <c r="Z64">
        <v>3.3293303999999995</v>
      </c>
      <c r="AA64">
        <v>10.70561232</v>
      </c>
      <c r="AB64">
        <v>10.035570479999999</v>
      </c>
      <c r="AC64">
        <v>7.3819532320000008</v>
      </c>
      <c r="AD64">
        <v>9.2942917999999999</v>
      </c>
      <c r="AE64">
        <v>12.556885224000002</v>
      </c>
      <c r="AF64">
        <v>0</v>
      </c>
      <c r="AG64">
        <v>0</v>
      </c>
      <c r="AH64">
        <v>38.678510399999993</v>
      </c>
      <c r="AI64">
        <v>0.64668399999999993</v>
      </c>
      <c r="AJ64">
        <v>0</v>
      </c>
      <c r="AK64">
        <v>12.891999999999999</v>
      </c>
      <c r="AL64">
        <v>20.155330000000006</v>
      </c>
      <c r="AM64">
        <v>1.3406171428571425</v>
      </c>
      <c r="AN64">
        <v>0</v>
      </c>
      <c r="AO64">
        <v>7.8409800000000001</v>
      </c>
      <c r="AP64">
        <v>2.3752301999999998</v>
      </c>
      <c r="AQ64">
        <v>0</v>
      </c>
      <c r="AR64">
        <v>12.618719999999998</v>
      </c>
      <c r="AS64">
        <v>5.9794139999999993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24.469756356862874</v>
      </c>
      <c r="BB64">
        <f t="shared" si="0"/>
        <v>699.48753314771341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30.003565837536964</v>
      </c>
      <c r="L65">
        <v>30.003113255174735</v>
      </c>
      <c r="M65">
        <v>0</v>
      </c>
      <c r="N65">
        <v>29.999671369730958</v>
      </c>
      <c r="O65">
        <v>50.381141727341202</v>
      </c>
      <c r="P65">
        <v>68.393455055665711</v>
      </c>
      <c r="Q65">
        <v>1.9985264008438819</v>
      </c>
      <c r="R65">
        <v>5.6322763174603176</v>
      </c>
      <c r="S65">
        <v>3.3946117741686002</v>
      </c>
      <c r="T65">
        <v>0</v>
      </c>
      <c r="U65">
        <v>290.66500074593461</v>
      </c>
      <c r="V65">
        <v>5</v>
      </c>
      <c r="W65">
        <v>11.0998</v>
      </c>
      <c r="X65">
        <v>37.466363088554779</v>
      </c>
      <c r="Y65">
        <v>0</v>
      </c>
      <c r="Z65">
        <v>1.6646651999999997</v>
      </c>
      <c r="AA65">
        <v>10.70561232</v>
      </c>
      <c r="AB65">
        <v>10.035570479999999</v>
      </c>
      <c r="AC65">
        <v>7.3819532320000008</v>
      </c>
      <c r="AD65">
        <v>9.2942917999999999</v>
      </c>
      <c r="AE65">
        <v>12.556885224000002</v>
      </c>
      <c r="AF65">
        <v>0</v>
      </c>
      <c r="AG65">
        <v>0</v>
      </c>
      <c r="AH65">
        <v>38.678510399999993</v>
      </c>
      <c r="AI65">
        <v>0</v>
      </c>
      <c r="AJ65">
        <v>0</v>
      </c>
      <c r="AK65">
        <v>12.891999999999999</v>
      </c>
      <c r="AL65">
        <v>16.230500000000003</v>
      </c>
      <c r="AM65">
        <v>1.3406171428571425</v>
      </c>
      <c r="AN65">
        <v>0</v>
      </c>
      <c r="AO65">
        <v>7.8409800000000001</v>
      </c>
      <c r="AP65">
        <v>2.3752301999999998</v>
      </c>
      <c r="AQ65">
        <v>0</v>
      </c>
      <c r="AR65">
        <v>12.618719999999998</v>
      </c>
      <c r="AS65">
        <v>5.9794139999999993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24.120777364935062</v>
      </c>
      <c r="BB65">
        <f t="shared" si="0"/>
        <v>689.51169820633379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30.003565837536964</v>
      </c>
      <c r="L66">
        <v>30.003113255174735</v>
      </c>
      <c r="M66">
        <v>0</v>
      </c>
      <c r="N66">
        <v>29.999671369730958</v>
      </c>
      <c r="O66">
        <v>50.381141727341202</v>
      </c>
      <c r="P66">
        <v>68.391921954564936</v>
      </c>
      <c r="Q66">
        <v>1.9985264008438819</v>
      </c>
      <c r="R66">
        <v>5.6322763174603176</v>
      </c>
      <c r="S66">
        <v>3.3946117741686002</v>
      </c>
      <c r="T66">
        <v>0</v>
      </c>
      <c r="U66">
        <v>290.66500074593461</v>
      </c>
      <c r="V66">
        <v>5</v>
      </c>
      <c r="W66">
        <v>11.0998</v>
      </c>
      <c r="X66">
        <v>37.466363088554779</v>
      </c>
      <c r="Y66">
        <v>0</v>
      </c>
      <c r="Z66">
        <v>1.6646651999999997</v>
      </c>
      <c r="AA66">
        <v>10.70561232</v>
      </c>
      <c r="AB66">
        <v>10.035570479999999</v>
      </c>
      <c r="AC66">
        <v>7.3819532320000008</v>
      </c>
      <c r="AD66">
        <v>9.2942917999999999</v>
      </c>
      <c r="AE66">
        <v>12.556885224000002</v>
      </c>
      <c r="AF66">
        <v>0</v>
      </c>
      <c r="AG66">
        <v>0</v>
      </c>
      <c r="AH66">
        <v>38.678510399999993</v>
      </c>
      <c r="AI66">
        <v>0</v>
      </c>
      <c r="AJ66">
        <v>0</v>
      </c>
      <c r="AK66">
        <v>12.891999999999999</v>
      </c>
      <c r="AL66">
        <v>16.230500000000003</v>
      </c>
      <c r="AM66">
        <v>1.1798107936507936</v>
      </c>
      <c r="AN66">
        <v>0</v>
      </c>
      <c r="AO66">
        <v>7.8409800000000001</v>
      </c>
      <c r="AP66">
        <v>2.3752301999999998</v>
      </c>
      <c r="AQ66">
        <v>0</v>
      </c>
      <c r="AR66">
        <v>12.618719999999998</v>
      </c>
      <c r="AS66">
        <v>5.9794139999999993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24.115290399055127</v>
      </c>
      <c r="BB66">
        <f t="shared" si="0"/>
        <v>689.35484572190671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30.003565837536964</v>
      </c>
      <c r="L67">
        <v>30.003113255174735</v>
      </c>
      <c r="M67">
        <v>0</v>
      </c>
      <c r="N67">
        <v>29.999671369730958</v>
      </c>
      <c r="O67">
        <v>50.381141727341202</v>
      </c>
      <c r="P67">
        <v>68.391921954564936</v>
      </c>
      <c r="Q67">
        <v>1.9985264008438819</v>
      </c>
      <c r="R67">
        <v>5.6322763174603176</v>
      </c>
      <c r="S67">
        <v>3.3946117741686002</v>
      </c>
      <c r="T67">
        <v>0</v>
      </c>
      <c r="U67">
        <v>290.66500074593461</v>
      </c>
      <c r="V67">
        <v>5</v>
      </c>
      <c r="W67">
        <v>11.0998</v>
      </c>
      <c r="X67">
        <v>37.466363088554779</v>
      </c>
      <c r="Y67">
        <v>0</v>
      </c>
      <c r="Z67">
        <v>1.6646651999999997</v>
      </c>
      <c r="AA67">
        <v>10.70561232</v>
      </c>
      <c r="AB67">
        <v>10.035570479999999</v>
      </c>
      <c r="AC67">
        <v>7.3819532320000008</v>
      </c>
      <c r="AD67">
        <v>9.2942917999999999</v>
      </c>
      <c r="AE67">
        <v>12.556885224000002</v>
      </c>
      <c r="AF67">
        <v>0</v>
      </c>
      <c r="AG67">
        <v>0</v>
      </c>
      <c r="AH67">
        <v>38.678510399999993</v>
      </c>
      <c r="AI67">
        <v>0</v>
      </c>
      <c r="AJ67">
        <v>0</v>
      </c>
      <c r="AK67">
        <v>12.891999999999999</v>
      </c>
      <c r="AL67">
        <v>20.155330000000006</v>
      </c>
      <c r="AM67">
        <v>1.2393937777777777</v>
      </c>
      <c r="AN67">
        <v>0</v>
      </c>
      <c r="AO67">
        <v>7.8409800000000001</v>
      </c>
      <c r="AP67">
        <v>2.3752301999999998</v>
      </c>
      <c r="AQ67">
        <v>0</v>
      </c>
      <c r="AR67">
        <v>12.618719999999998</v>
      </c>
      <c r="AS67">
        <v>6.0819182399999985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24.253428059408922</v>
      </c>
      <c r="BB67">
        <f t="shared" si="0"/>
        <v>693.30362528567991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30.003565837536964</v>
      </c>
      <c r="L68">
        <v>30.003113255174735</v>
      </c>
      <c r="M68">
        <v>0</v>
      </c>
      <c r="N68">
        <v>29.999671369730958</v>
      </c>
      <c r="O68">
        <v>50.381141727341202</v>
      </c>
      <c r="P68">
        <v>68.389380530973455</v>
      </c>
      <c r="Q68">
        <v>1.93</v>
      </c>
      <c r="R68">
        <v>5.6322763174603176</v>
      </c>
      <c r="S68">
        <v>3.0951732499999998</v>
      </c>
      <c r="T68">
        <v>0</v>
      </c>
      <c r="U68">
        <v>290.66500074593461</v>
      </c>
      <c r="V68">
        <v>5</v>
      </c>
      <c r="W68">
        <v>11.0998</v>
      </c>
      <c r="X68">
        <v>37.466363088554779</v>
      </c>
      <c r="Y68">
        <v>0</v>
      </c>
      <c r="Z68">
        <v>1.6646651999999997</v>
      </c>
      <c r="AA68">
        <v>10.70561232</v>
      </c>
      <c r="AB68">
        <v>10.035570479999999</v>
      </c>
      <c r="AC68">
        <v>7.3819532320000008</v>
      </c>
      <c r="AD68">
        <v>9.2942917999999999</v>
      </c>
      <c r="AE68">
        <v>12.556885224000002</v>
      </c>
      <c r="AF68">
        <v>0</v>
      </c>
      <c r="AG68">
        <v>0</v>
      </c>
      <c r="AH68">
        <v>38.678510399999993</v>
      </c>
      <c r="AI68">
        <v>0</v>
      </c>
      <c r="AJ68">
        <v>0</v>
      </c>
      <c r="AK68">
        <v>12.891999999999999</v>
      </c>
      <c r="AL68">
        <v>20.155330000000006</v>
      </c>
      <c r="AM68">
        <v>1.2248365714285714</v>
      </c>
      <c r="AN68">
        <v>0</v>
      </c>
      <c r="AO68">
        <v>7.8409800000000001</v>
      </c>
      <c r="AP68">
        <v>2.3752301999999998</v>
      </c>
      <c r="AQ68">
        <v>0</v>
      </c>
      <c r="AR68">
        <v>12.618719999999998</v>
      </c>
      <c r="AS68">
        <v>6.0819182399999985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24.240412816881317</v>
      </c>
      <c r="BB68">
        <f t="shared" ref="BB68:BB99" si="1">SUM(B68:AZ68)-BA68</f>
        <v>692.93157697325432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30.003565837536964</v>
      </c>
      <c r="L69">
        <v>30.003113255174735</v>
      </c>
      <c r="M69">
        <v>0</v>
      </c>
      <c r="N69">
        <v>29.999671369730958</v>
      </c>
      <c r="O69">
        <v>50.381141727341202</v>
      </c>
      <c r="P69">
        <v>68.389380530973455</v>
      </c>
      <c r="Q69">
        <v>1.93</v>
      </c>
      <c r="R69">
        <v>5.039644894046968</v>
      </c>
      <c r="S69">
        <v>3.0951732499999998</v>
      </c>
      <c r="T69">
        <v>0</v>
      </c>
      <c r="U69">
        <v>290.66500074593461</v>
      </c>
      <c r="V69">
        <v>7.1349999999999997E-2</v>
      </c>
      <c r="W69">
        <v>11.104945131533995</v>
      </c>
      <c r="X69">
        <v>37.466257103767632</v>
      </c>
      <c r="Y69">
        <v>0</v>
      </c>
      <c r="Z69">
        <v>1.6646651999999997</v>
      </c>
      <c r="AA69">
        <v>10.70561232</v>
      </c>
      <c r="AB69">
        <v>10.035570479999999</v>
      </c>
      <c r="AC69">
        <v>7.3819532320000008</v>
      </c>
      <c r="AD69">
        <v>9.2942917999999999</v>
      </c>
      <c r="AE69">
        <v>12.556885224000002</v>
      </c>
      <c r="AF69">
        <v>0</v>
      </c>
      <c r="AG69">
        <v>0</v>
      </c>
      <c r="AH69">
        <v>38.678510399999993</v>
      </c>
      <c r="AI69">
        <v>0</v>
      </c>
      <c r="AJ69">
        <v>0</v>
      </c>
      <c r="AK69">
        <v>12.891999999999999</v>
      </c>
      <c r="AL69">
        <v>20.155330000000006</v>
      </c>
      <c r="AM69">
        <v>1.2102793650793653</v>
      </c>
      <c r="AN69">
        <v>0</v>
      </c>
      <c r="AO69">
        <v>7.8409800000000001</v>
      </c>
      <c r="AP69">
        <v>2.3752301999999998</v>
      </c>
      <c r="AQ69">
        <v>0</v>
      </c>
      <c r="AR69">
        <v>12.618719999999998</v>
      </c>
      <c r="AS69">
        <v>6.0819182399999985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24.053472116377222</v>
      </c>
      <c r="BB69">
        <f t="shared" si="1"/>
        <v>687.58771819074286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30.003565837536964</v>
      </c>
      <c r="L70">
        <v>30.003113255174735</v>
      </c>
      <c r="M70">
        <v>0</v>
      </c>
      <c r="N70">
        <v>29.999671369730958</v>
      </c>
      <c r="O70">
        <v>50.381141727341202</v>
      </c>
      <c r="P70">
        <v>68.389380530973455</v>
      </c>
      <c r="Q70">
        <v>1.93</v>
      </c>
      <c r="R70">
        <v>5.039644894046968</v>
      </c>
      <c r="S70">
        <v>3.0951732499999998</v>
      </c>
      <c r="T70">
        <v>0</v>
      </c>
      <c r="U70">
        <v>290.66500074593461</v>
      </c>
      <c r="V70">
        <v>0</v>
      </c>
      <c r="W70">
        <v>11.104945131533995</v>
      </c>
      <c r="X70">
        <v>37.466257103767632</v>
      </c>
      <c r="Y70">
        <v>0</v>
      </c>
      <c r="Z70">
        <v>1.6646651999999997</v>
      </c>
      <c r="AA70">
        <v>10.70561232</v>
      </c>
      <c r="AB70">
        <v>10.035570479999999</v>
      </c>
      <c r="AC70">
        <v>7.3819532320000008</v>
      </c>
      <c r="AD70">
        <v>9.2942917999999999</v>
      </c>
      <c r="AE70">
        <v>12.556885224000002</v>
      </c>
      <c r="AF70">
        <v>0</v>
      </c>
      <c r="AG70">
        <v>0</v>
      </c>
      <c r="AH70">
        <v>38.678510399999993</v>
      </c>
      <c r="AI70">
        <v>0</v>
      </c>
      <c r="AJ70">
        <v>0</v>
      </c>
      <c r="AK70">
        <v>12.891999999999999</v>
      </c>
      <c r="AL70">
        <v>20.155330000000006</v>
      </c>
      <c r="AM70">
        <v>1.2529353650793649</v>
      </c>
      <c r="AN70">
        <v>0</v>
      </c>
      <c r="AO70">
        <v>7.8409800000000001</v>
      </c>
      <c r="AP70">
        <v>2.3752301999999998</v>
      </c>
      <c r="AQ70">
        <v>0</v>
      </c>
      <c r="AR70">
        <v>12.618719999999998</v>
      </c>
      <c r="AS70">
        <v>6.0819182399999985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24.052502144155</v>
      </c>
      <c r="BB70">
        <f t="shared" si="1"/>
        <v>687.55999416296504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29.123530960621672</v>
      </c>
      <c r="L71">
        <v>30.003113255174735</v>
      </c>
      <c r="M71">
        <v>0</v>
      </c>
      <c r="N71">
        <v>29.999671369730958</v>
      </c>
      <c r="O71">
        <v>50.381141727341202</v>
      </c>
      <c r="P71">
        <v>68.391921954564936</v>
      </c>
      <c r="Q71">
        <v>1.926662556962025</v>
      </c>
      <c r="R71">
        <v>5.039644894046968</v>
      </c>
      <c r="S71">
        <v>3.095630069668649</v>
      </c>
      <c r="T71">
        <v>0</v>
      </c>
      <c r="U71">
        <v>290.66500074593461</v>
      </c>
      <c r="V71">
        <v>1.23</v>
      </c>
      <c r="W71">
        <v>11.49236621827411</v>
      </c>
      <c r="X71">
        <v>38.78000281272778</v>
      </c>
      <c r="Y71">
        <v>0</v>
      </c>
      <c r="Z71">
        <v>1.6646651999999997</v>
      </c>
      <c r="AA71">
        <v>10.70561232</v>
      </c>
      <c r="AB71">
        <v>10.035570479999999</v>
      </c>
      <c r="AC71">
        <v>7.3819532320000008</v>
      </c>
      <c r="AD71">
        <v>9.2942917999999999</v>
      </c>
      <c r="AE71">
        <v>12.556885224000002</v>
      </c>
      <c r="AF71">
        <v>0</v>
      </c>
      <c r="AG71">
        <v>0</v>
      </c>
      <c r="AH71">
        <v>38.678510399999993</v>
      </c>
      <c r="AI71">
        <v>0</v>
      </c>
      <c r="AJ71">
        <v>0</v>
      </c>
      <c r="AK71">
        <v>12.891999999999999</v>
      </c>
      <c r="AL71">
        <v>20.155330000000006</v>
      </c>
      <c r="AM71">
        <v>1.235669841269841</v>
      </c>
      <c r="AN71">
        <v>0</v>
      </c>
      <c r="AO71">
        <v>7.8409800000000001</v>
      </c>
      <c r="AP71">
        <v>2.3752301999999998</v>
      </c>
      <c r="AQ71">
        <v>0</v>
      </c>
      <c r="AR71">
        <v>12.618719999999998</v>
      </c>
      <c r="AS71">
        <v>6.0819182399999985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24.121235128968127</v>
      </c>
      <c r="BB71">
        <f t="shared" si="1"/>
        <v>689.52478837334945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29.123390420326551</v>
      </c>
      <c r="L72">
        <v>30.003113255174735</v>
      </c>
      <c r="M72">
        <v>0</v>
      </c>
      <c r="N72">
        <v>29.999671369730958</v>
      </c>
      <c r="O72">
        <v>50.381141727341202</v>
      </c>
      <c r="P72">
        <v>68.391921954564936</v>
      </c>
      <c r="Q72">
        <v>1.926662556962025</v>
      </c>
      <c r="R72">
        <v>5.039644894046968</v>
      </c>
      <c r="S72">
        <v>3.095630069668649</v>
      </c>
      <c r="T72">
        <v>0</v>
      </c>
      <c r="U72">
        <v>290.66500074593461</v>
      </c>
      <c r="V72">
        <v>1.23</v>
      </c>
      <c r="W72">
        <v>11.0998</v>
      </c>
      <c r="X72">
        <v>37.466363086926521</v>
      </c>
      <c r="Y72">
        <v>0</v>
      </c>
      <c r="Z72">
        <v>1.6646651999999997</v>
      </c>
      <c r="AA72">
        <v>10.70561232</v>
      </c>
      <c r="AB72">
        <v>10.035570479999999</v>
      </c>
      <c r="AC72">
        <v>7.3819532320000008</v>
      </c>
      <c r="AD72">
        <v>9.2942917999999999</v>
      </c>
      <c r="AE72">
        <v>12.556885224000002</v>
      </c>
      <c r="AF72">
        <v>0</v>
      </c>
      <c r="AG72">
        <v>0</v>
      </c>
      <c r="AH72">
        <v>38.678510399999993</v>
      </c>
      <c r="AI72">
        <v>0</v>
      </c>
      <c r="AJ72">
        <v>0</v>
      </c>
      <c r="AK72">
        <v>12.891999999999999</v>
      </c>
      <c r="AL72">
        <v>20.155330000000006</v>
      </c>
      <c r="AM72">
        <v>1.2590290793650794</v>
      </c>
      <c r="AN72">
        <v>0</v>
      </c>
      <c r="AO72">
        <v>7.8409800000000001</v>
      </c>
      <c r="AP72">
        <v>2.3752301999999998</v>
      </c>
      <c r="AQ72">
        <v>0</v>
      </c>
      <c r="AR72">
        <v>12.618719999999998</v>
      </c>
      <c r="AS72">
        <v>6.0819182399999985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24.064350064610707</v>
      </c>
      <c r="BB72">
        <f t="shared" si="1"/>
        <v>687.89868619143158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29.123530960621672</v>
      </c>
      <c r="L73">
        <v>28.99001518773731</v>
      </c>
      <c r="M73">
        <v>0</v>
      </c>
      <c r="N73">
        <v>29.999671369730958</v>
      </c>
      <c r="O73">
        <v>50.381141727341202</v>
      </c>
      <c r="P73">
        <v>68.389380530973455</v>
      </c>
      <c r="Q73">
        <v>1.926662556962025</v>
      </c>
      <c r="R73">
        <v>5.039644894046968</v>
      </c>
      <c r="S73">
        <v>3.095630069668649</v>
      </c>
      <c r="T73">
        <v>0</v>
      </c>
      <c r="U73">
        <v>292.42073006771784</v>
      </c>
      <c r="V73">
        <v>1.23</v>
      </c>
      <c r="W73">
        <v>11.0998</v>
      </c>
      <c r="X73">
        <v>37.46636308489181</v>
      </c>
      <c r="Y73">
        <v>0</v>
      </c>
      <c r="Z73">
        <v>1.6646651999999997</v>
      </c>
      <c r="AA73">
        <v>10.70561232</v>
      </c>
      <c r="AB73">
        <v>10.035570479999999</v>
      </c>
      <c r="AC73">
        <v>7.3819532320000008</v>
      </c>
      <c r="AD73">
        <v>9.2942917999999999</v>
      </c>
      <c r="AE73">
        <v>12.556885224000002</v>
      </c>
      <c r="AF73">
        <v>0</v>
      </c>
      <c r="AG73">
        <v>0</v>
      </c>
      <c r="AH73">
        <v>38.678510399999993</v>
      </c>
      <c r="AI73">
        <v>0</v>
      </c>
      <c r="AJ73">
        <v>0</v>
      </c>
      <c r="AK73">
        <v>12.891999999999999</v>
      </c>
      <c r="AL73">
        <v>20.155330000000006</v>
      </c>
      <c r="AM73">
        <v>1.2468416507936506</v>
      </c>
      <c r="AN73">
        <v>0</v>
      </c>
      <c r="AO73">
        <v>7.8409800000000001</v>
      </c>
      <c r="AP73">
        <v>2.3752301999999998</v>
      </c>
      <c r="AQ73">
        <v>0</v>
      </c>
      <c r="AR73">
        <v>12.618719999999998</v>
      </c>
      <c r="AS73">
        <v>8.2686753599999996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24.162870303092305</v>
      </c>
      <c r="BB73">
        <f t="shared" si="1"/>
        <v>690.71496601339334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29.123390420326551</v>
      </c>
      <c r="L74">
        <v>28.99001518773731</v>
      </c>
      <c r="M74">
        <v>0</v>
      </c>
      <c r="N74">
        <v>29.999671369730958</v>
      </c>
      <c r="O74">
        <v>50.381141727341202</v>
      </c>
      <c r="P74">
        <v>68.388909910331364</v>
      </c>
      <c r="Q74">
        <v>1.926662556962025</v>
      </c>
      <c r="R74">
        <v>5.039644894046968</v>
      </c>
      <c r="S74">
        <v>3.095630069668649</v>
      </c>
      <c r="T74">
        <v>0</v>
      </c>
      <c r="U74">
        <v>292.42073006771784</v>
      </c>
      <c r="V74">
        <v>1.23</v>
      </c>
      <c r="W74">
        <v>11.0998</v>
      </c>
      <c r="X74">
        <v>37.466363086926521</v>
      </c>
      <c r="Y74">
        <v>0</v>
      </c>
      <c r="Z74">
        <v>1.6646651999999997</v>
      </c>
      <c r="AA74">
        <v>10.70561232</v>
      </c>
      <c r="AB74">
        <v>10.035570479999999</v>
      </c>
      <c r="AC74">
        <v>7.3819532320000008</v>
      </c>
      <c r="AD74">
        <v>9.2942917999999999</v>
      </c>
      <c r="AE74">
        <v>12.556885224000002</v>
      </c>
      <c r="AF74">
        <v>0</v>
      </c>
      <c r="AG74">
        <v>0</v>
      </c>
      <c r="AH74">
        <v>38.678510399999993</v>
      </c>
      <c r="AI74">
        <v>0</v>
      </c>
      <c r="AJ74">
        <v>0</v>
      </c>
      <c r="AK74">
        <v>12.891999999999999</v>
      </c>
      <c r="AL74">
        <v>20.155330000000006</v>
      </c>
      <c r="AM74">
        <v>1.245487492063492</v>
      </c>
      <c r="AN74">
        <v>0</v>
      </c>
      <c r="AO74">
        <v>7.8409800000000001</v>
      </c>
      <c r="AP74">
        <v>2.3752301999999998</v>
      </c>
      <c r="AQ74">
        <v>0</v>
      </c>
      <c r="AR74">
        <v>12.618719999999998</v>
      </c>
      <c r="AS74">
        <v>8.2686753599999996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24.162803996574457</v>
      </c>
      <c r="BB74">
        <f t="shared" si="1"/>
        <v>690.71306700227854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28.991081112537444</v>
      </c>
      <c r="L75">
        <v>65.25331178955453</v>
      </c>
      <c r="M75">
        <v>0</v>
      </c>
      <c r="N75">
        <v>29.999671369730958</v>
      </c>
      <c r="O75">
        <v>50.381141727341202</v>
      </c>
      <c r="P75">
        <v>68.389710049311347</v>
      </c>
      <c r="Q75">
        <v>1.8744333736396612</v>
      </c>
      <c r="R75">
        <v>4.9995530435089908</v>
      </c>
      <c r="S75">
        <v>3.0027684167853672</v>
      </c>
      <c r="T75">
        <v>0</v>
      </c>
      <c r="U75">
        <v>292.42073006771784</v>
      </c>
      <c r="V75">
        <v>1.66635765625</v>
      </c>
      <c r="W75">
        <v>10.370582277451422</v>
      </c>
      <c r="X75">
        <v>37.466363086926521</v>
      </c>
      <c r="Y75">
        <v>0</v>
      </c>
      <c r="Z75">
        <v>1.6646651999999997</v>
      </c>
      <c r="AA75">
        <v>10.70561232</v>
      </c>
      <c r="AB75">
        <v>10.035570479999999</v>
      </c>
      <c r="AC75">
        <v>7.3819532320000008</v>
      </c>
      <c r="AD75">
        <v>9.2942917999999999</v>
      </c>
      <c r="AE75">
        <v>12.556885224000002</v>
      </c>
      <c r="AF75">
        <v>0</v>
      </c>
      <c r="AG75">
        <v>0</v>
      </c>
      <c r="AH75">
        <v>38.678510399999993</v>
      </c>
      <c r="AI75">
        <v>0.64668399999999993</v>
      </c>
      <c r="AJ75">
        <v>0</v>
      </c>
      <c r="AK75">
        <v>12.891999999999999</v>
      </c>
      <c r="AL75">
        <v>20.155330000000006</v>
      </c>
      <c r="AM75">
        <v>1.1469724444444445</v>
      </c>
      <c r="AN75">
        <v>0</v>
      </c>
      <c r="AO75">
        <v>7.8409800000000001</v>
      </c>
      <c r="AP75">
        <v>1.3991081999999999</v>
      </c>
      <c r="AQ75">
        <v>0</v>
      </c>
      <c r="AR75">
        <v>13.600175999999999</v>
      </c>
      <c r="AS75">
        <v>8.2686753599999996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25.386609613297338</v>
      </c>
      <c r="BB75">
        <f t="shared" si="1"/>
        <v>725.6965090179026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28.991081112537444</v>
      </c>
      <c r="L76">
        <v>65.25331178955453</v>
      </c>
      <c r="M76">
        <v>0</v>
      </c>
      <c r="N76">
        <v>29.999671369730958</v>
      </c>
      <c r="O76">
        <v>50.381141727341202</v>
      </c>
      <c r="P76">
        <v>68.389380530973455</v>
      </c>
      <c r="Q76">
        <v>5.5410824301439465</v>
      </c>
      <c r="R76">
        <v>10.768959268929505</v>
      </c>
      <c r="S76">
        <v>6.6960427972027965</v>
      </c>
      <c r="T76">
        <v>0</v>
      </c>
      <c r="U76">
        <v>292.42073006771784</v>
      </c>
      <c r="V76">
        <v>5.2703020220588233</v>
      </c>
      <c r="W76">
        <v>11.094385135135138</v>
      </c>
      <c r="X76">
        <v>37.466363085347275</v>
      </c>
      <c r="Y76">
        <v>0</v>
      </c>
      <c r="Z76">
        <v>1.6646651999999997</v>
      </c>
      <c r="AA76">
        <v>10.70561232</v>
      </c>
      <c r="AB76">
        <v>10.035570479999999</v>
      </c>
      <c r="AC76">
        <v>7.3819532320000008</v>
      </c>
      <c r="AD76">
        <v>9.2942917999999999</v>
      </c>
      <c r="AE76">
        <v>12.556885224000002</v>
      </c>
      <c r="AF76">
        <v>0</v>
      </c>
      <c r="AG76">
        <v>0</v>
      </c>
      <c r="AH76">
        <v>38.678510399999993</v>
      </c>
      <c r="AI76">
        <v>0.64668399999999993</v>
      </c>
      <c r="AJ76">
        <v>0</v>
      </c>
      <c r="AK76">
        <v>12.891999999999999</v>
      </c>
      <c r="AL76">
        <v>20.155330000000006</v>
      </c>
      <c r="AM76">
        <v>1.0139263492063491</v>
      </c>
      <c r="AN76">
        <v>0</v>
      </c>
      <c r="AO76">
        <v>7.8409800000000001</v>
      </c>
      <c r="AP76">
        <v>1.3991081999999999</v>
      </c>
      <c r="AQ76">
        <v>0</v>
      </c>
      <c r="AR76">
        <v>13.600175999999999</v>
      </c>
      <c r="AS76">
        <v>8.0294988000000007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25.964066279939406</v>
      </c>
      <c r="BB76">
        <f t="shared" si="1"/>
        <v>742.20357706193988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51.789076160990703</v>
      </c>
      <c r="L77">
        <v>65.25331178955453</v>
      </c>
      <c r="M77">
        <v>0</v>
      </c>
      <c r="N77">
        <v>29.999671369730958</v>
      </c>
      <c r="O77">
        <v>50.381141727341202</v>
      </c>
      <c r="P77">
        <v>68.392770953846153</v>
      </c>
      <c r="Q77">
        <v>5.5410824301439465</v>
      </c>
      <c r="R77">
        <v>10.768959268929505</v>
      </c>
      <c r="S77">
        <v>6.6960427972027965</v>
      </c>
      <c r="T77">
        <v>0</v>
      </c>
      <c r="U77">
        <v>292.42073006771784</v>
      </c>
      <c r="V77">
        <v>5.2703020220588233</v>
      </c>
      <c r="W77">
        <v>11.094880392844615</v>
      </c>
      <c r="X77">
        <v>37.466363087699001</v>
      </c>
      <c r="Y77">
        <v>0</v>
      </c>
      <c r="Z77">
        <v>1.6646651999999997</v>
      </c>
      <c r="AA77">
        <v>10.70561232</v>
      </c>
      <c r="AB77">
        <v>10.035570479999999</v>
      </c>
      <c r="AC77">
        <v>7.3819532320000008</v>
      </c>
      <c r="AD77">
        <v>9.2942917999999999</v>
      </c>
      <c r="AE77">
        <v>12.556885224000002</v>
      </c>
      <c r="AF77">
        <v>0</v>
      </c>
      <c r="AG77">
        <v>0</v>
      </c>
      <c r="AH77">
        <v>38.678510399999993</v>
      </c>
      <c r="AI77">
        <v>0.64668399999999993</v>
      </c>
      <c r="AJ77">
        <v>0</v>
      </c>
      <c r="AK77">
        <v>12.891999999999999</v>
      </c>
      <c r="AL77">
        <v>20.155330000000006</v>
      </c>
      <c r="AM77">
        <v>1.3101485714285717</v>
      </c>
      <c r="AN77">
        <v>0</v>
      </c>
      <c r="AO77">
        <v>7.8409800000000001</v>
      </c>
      <c r="AP77">
        <v>1.3991081999999999</v>
      </c>
      <c r="AQ77">
        <v>0</v>
      </c>
      <c r="AR77">
        <v>13.600175999999999</v>
      </c>
      <c r="AS77">
        <v>8.0294988000000007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26.744782230481814</v>
      </c>
      <c r="BB77">
        <f t="shared" si="1"/>
        <v>764.52096406500709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51.789076160990703</v>
      </c>
      <c r="L78">
        <v>65.25331178955453</v>
      </c>
      <c r="M78">
        <v>0</v>
      </c>
      <c r="N78">
        <v>29.999671369730958</v>
      </c>
      <c r="O78">
        <v>50.381141727341202</v>
      </c>
      <c r="P78">
        <v>68.392770953846153</v>
      </c>
      <c r="Q78">
        <v>5.5410824301439465</v>
      </c>
      <c r="R78">
        <v>10.768959268929505</v>
      </c>
      <c r="S78">
        <v>6.6960427972027965</v>
      </c>
      <c r="T78">
        <v>0</v>
      </c>
      <c r="U78">
        <v>292.42073006771784</v>
      </c>
      <c r="V78">
        <v>5.2703020220588233</v>
      </c>
      <c r="W78">
        <v>11.094880392844615</v>
      </c>
      <c r="X78">
        <v>37.466363087699001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7.3819532320000008</v>
      </c>
      <c r="AD78">
        <v>9.2942917999999999</v>
      </c>
      <c r="AE78">
        <v>12.556885224000002</v>
      </c>
      <c r="AF78">
        <v>0</v>
      </c>
      <c r="AG78">
        <v>0</v>
      </c>
      <c r="AH78">
        <v>38.678510399999993</v>
      </c>
      <c r="AI78">
        <v>0.64668399999999993</v>
      </c>
      <c r="AJ78">
        <v>0</v>
      </c>
      <c r="AK78">
        <v>12.891999999999999</v>
      </c>
      <c r="AL78">
        <v>20.155330000000006</v>
      </c>
      <c r="AM78">
        <v>2.5068863492063498</v>
      </c>
      <c r="AN78">
        <v>0</v>
      </c>
      <c r="AO78">
        <v>7.8409800000000001</v>
      </c>
      <c r="AP78">
        <v>1.3991081999999999</v>
      </c>
      <c r="AQ78">
        <v>0</v>
      </c>
      <c r="AR78">
        <v>13.600175999999999</v>
      </c>
      <c r="AS78">
        <v>8.2686753599999996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26.793316320259592</v>
      </c>
      <c r="BB78">
        <f t="shared" si="1"/>
        <v>765.90834431300698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51.789076160990703</v>
      </c>
      <c r="L79">
        <v>65.25331178955453</v>
      </c>
      <c r="M79">
        <v>0</v>
      </c>
      <c r="N79">
        <v>29.999671369730958</v>
      </c>
      <c r="O79">
        <v>50.381141727341202</v>
      </c>
      <c r="P79">
        <v>68.392770953846153</v>
      </c>
      <c r="Q79">
        <v>5.5410824301439465</v>
      </c>
      <c r="R79">
        <v>10.768959268929505</v>
      </c>
      <c r="S79">
        <v>6.6960427972027965</v>
      </c>
      <c r="T79">
        <v>0</v>
      </c>
      <c r="U79">
        <v>292.42073006771784</v>
      </c>
      <c r="V79">
        <v>5.2703020220588233</v>
      </c>
      <c r="W79">
        <v>11.094880392844615</v>
      </c>
      <c r="X79">
        <v>37.466363087699001</v>
      </c>
      <c r="Y79">
        <v>0</v>
      </c>
      <c r="Z79">
        <v>4.9939955999999999</v>
      </c>
      <c r="AA79">
        <v>10.70561232</v>
      </c>
      <c r="AB79">
        <v>10.035570479999999</v>
      </c>
      <c r="AC79">
        <v>7.7626463999999986</v>
      </c>
      <c r="AD79">
        <v>9.2942917999999999</v>
      </c>
      <c r="AE79">
        <v>12.556885224000002</v>
      </c>
      <c r="AF79">
        <v>0</v>
      </c>
      <c r="AG79">
        <v>0</v>
      </c>
      <c r="AH79">
        <v>39.255801599999998</v>
      </c>
      <c r="AI79">
        <v>2.5867360000000001</v>
      </c>
      <c r="AJ79">
        <v>0</v>
      </c>
      <c r="AK79">
        <v>12.891999999999999</v>
      </c>
      <c r="AL79">
        <v>20.155330000000006</v>
      </c>
      <c r="AM79">
        <v>3.6941450158730156</v>
      </c>
      <c r="AN79">
        <v>0</v>
      </c>
      <c r="AO79">
        <v>7.8409800000000001</v>
      </c>
      <c r="AP79">
        <v>2.3752301999999998</v>
      </c>
      <c r="AQ79">
        <v>0</v>
      </c>
      <c r="AR79">
        <v>12.618719999999998</v>
      </c>
      <c r="AS79">
        <v>8.2686753599999996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27.043750478069111</v>
      </c>
      <c r="BB79">
        <f t="shared" si="1"/>
        <v>773.06720158986411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51.789076160990703</v>
      </c>
      <c r="L80">
        <v>65.25331178955453</v>
      </c>
      <c r="M80">
        <v>0</v>
      </c>
      <c r="N80">
        <v>29.999671369730958</v>
      </c>
      <c r="O80">
        <v>50.381141727341202</v>
      </c>
      <c r="P80">
        <v>68.392770953846153</v>
      </c>
      <c r="Q80">
        <v>5.5410824301439465</v>
      </c>
      <c r="R80">
        <v>10.768959268929505</v>
      </c>
      <c r="S80">
        <v>6.6960427972027965</v>
      </c>
      <c r="T80">
        <v>0</v>
      </c>
      <c r="U80">
        <v>292.42073006771784</v>
      </c>
      <c r="V80">
        <v>5.2703020220588233</v>
      </c>
      <c r="W80">
        <v>11.094880392844615</v>
      </c>
      <c r="X80">
        <v>37.466363087699001</v>
      </c>
      <c r="Y80">
        <v>0</v>
      </c>
      <c r="Z80">
        <v>4.9939955999999999</v>
      </c>
      <c r="AA80">
        <v>10.70561232</v>
      </c>
      <c r="AB80">
        <v>10.035570479999999</v>
      </c>
      <c r="AC80">
        <v>7.7626463999999986</v>
      </c>
      <c r="AD80">
        <v>9.2942917999999999</v>
      </c>
      <c r="AE80">
        <v>12.556885224000002</v>
      </c>
      <c r="AF80">
        <v>0</v>
      </c>
      <c r="AG80">
        <v>0</v>
      </c>
      <c r="AH80">
        <v>39.255801599999998</v>
      </c>
      <c r="AI80">
        <v>16.813783999999995</v>
      </c>
      <c r="AJ80">
        <v>0</v>
      </c>
      <c r="AK80">
        <v>12.891999999999999</v>
      </c>
      <c r="AL80">
        <v>20.155330000000006</v>
      </c>
      <c r="AM80">
        <v>3.5245366349206346</v>
      </c>
      <c r="AN80">
        <v>0</v>
      </c>
      <c r="AO80">
        <v>7.8409800000000001</v>
      </c>
      <c r="AP80">
        <v>2.3752301999999998</v>
      </c>
      <c r="AQ80">
        <v>0</v>
      </c>
      <c r="AR80">
        <v>12.618719999999998</v>
      </c>
      <c r="AS80">
        <v>8.2686753599999996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27.518891976672279</v>
      </c>
      <c r="BB80">
        <f t="shared" si="1"/>
        <v>786.64949971030853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51.789076160990703</v>
      </c>
      <c r="L81">
        <v>65.245101249132546</v>
      </c>
      <c r="M81">
        <v>0</v>
      </c>
      <c r="N81">
        <v>29.999671369730958</v>
      </c>
      <c r="O81">
        <v>50.381141727341202</v>
      </c>
      <c r="P81">
        <v>68.389380530973455</v>
      </c>
      <c r="Q81">
        <v>5.5410824301439465</v>
      </c>
      <c r="R81">
        <v>10.768959268929505</v>
      </c>
      <c r="S81">
        <v>6.6960427972027965</v>
      </c>
      <c r="T81">
        <v>0</v>
      </c>
      <c r="U81">
        <v>292.42073006771784</v>
      </c>
      <c r="V81">
        <v>5.2703020220588233</v>
      </c>
      <c r="W81">
        <v>11.094880392844615</v>
      </c>
      <c r="X81">
        <v>37.466363083340354</v>
      </c>
      <c r="Y81">
        <v>0</v>
      </c>
      <c r="Z81">
        <v>4.9939955999999999</v>
      </c>
      <c r="AA81">
        <v>10.70561232</v>
      </c>
      <c r="AB81">
        <v>10.035570479999999</v>
      </c>
      <c r="AC81">
        <v>7.7626463999999986</v>
      </c>
      <c r="AD81">
        <v>9.2942917999999999</v>
      </c>
      <c r="AE81">
        <v>12.556885224000002</v>
      </c>
      <c r="AF81">
        <v>0</v>
      </c>
      <c r="AG81">
        <v>0</v>
      </c>
      <c r="AH81">
        <v>39.255801599999998</v>
      </c>
      <c r="AI81">
        <v>16.813783999999995</v>
      </c>
      <c r="AJ81">
        <v>0</v>
      </c>
      <c r="AK81">
        <v>12.891999999999999</v>
      </c>
      <c r="AL81">
        <v>20.155330000000006</v>
      </c>
      <c r="AM81">
        <v>3.4818806349206346</v>
      </c>
      <c r="AN81">
        <v>0</v>
      </c>
      <c r="AO81">
        <v>7.8409800000000001</v>
      </c>
      <c r="AP81">
        <v>2.3752301999999998</v>
      </c>
      <c r="AQ81">
        <v>0</v>
      </c>
      <c r="AR81">
        <v>12.618719999999998</v>
      </c>
      <c r="AS81">
        <v>8.0294988000000007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27.50897351091125</v>
      </c>
      <c r="BB81">
        <f t="shared" si="1"/>
        <v>786.3659846484162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51.789076160990703</v>
      </c>
      <c r="L82">
        <v>65.245101249132546</v>
      </c>
      <c r="M82">
        <v>0</v>
      </c>
      <c r="N82">
        <v>29.999671369730958</v>
      </c>
      <c r="O82">
        <v>50.381141727341202</v>
      </c>
      <c r="P82">
        <v>68.389380530973455</v>
      </c>
      <c r="Q82">
        <v>5.5410824301439465</v>
      </c>
      <c r="R82">
        <v>10.768959268929505</v>
      </c>
      <c r="S82">
        <v>6.6960427972027965</v>
      </c>
      <c r="T82">
        <v>0</v>
      </c>
      <c r="U82">
        <v>292.42073006771784</v>
      </c>
      <c r="V82">
        <v>5.2703020220588233</v>
      </c>
      <c r="W82">
        <v>11.094880392844615</v>
      </c>
      <c r="X82">
        <v>37.46636308369262</v>
      </c>
      <c r="Y82">
        <v>0</v>
      </c>
      <c r="Z82">
        <v>4.9939955999999999</v>
      </c>
      <c r="AA82">
        <v>10.70561232</v>
      </c>
      <c r="AB82">
        <v>10.035570479999999</v>
      </c>
      <c r="AC82">
        <v>7.7626463999999986</v>
      </c>
      <c r="AD82">
        <v>9.2942917999999999</v>
      </c>
      <c r="AE82">
        <v>12.556885224000002</v>
      </c>
      <c r="AF82">
        <v>0</v>
      </c>
      <c r="AG82">
        <v>0</v>
      </c>
      <c r="AH82">
        <v>39.255801599999998</v>
      </c>
      <c r="AI82">
        <v>16.813783999999995</v>
      </c>
      <c r="AJ82">
        <v>0</v>
      </c>
      <c r="AK82">
        <v>12.891999999999999</v>
      </c>
      <c r="AL82">
        <v>20.155330000000006</v>
      </c>
      <c r="AM82">
        <v>3.5600833015873015</v>
      </c>
      <c r="AN82">
        <v>0</v>
      </c>
      <c r="AO82">
        <v>7.8409800000000001</v>
      </c>
      <c r="AP82">
        <v>2.3752301999999998</v>
      </c>
      <c r="AQ82">
        <v>0</v>
      </c>
      <c r="AR82">
        <v>12.618719999999998</v>
      </c>
      <c r="AS82">
        <v>8.0294988000000007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27.511616812850818</v>
      </c>
      <c r="BB82">
        <f t="shared" si="1"/>
        <v>786.44154401349556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51.789076160990703</v>
      </c>
      <c r="L83">
        <v>65.245101249132546</v>
      </c>
      <c r="M83">
        <v>0</v>
      </c>
      <c r="N83">
        <v>29.999671369730958</v>
      </c>
      <c r="O83">
        <v>50.381141727341202</v>
      </c>
      <c r="P83">
        <v>68.389380530973455</v>
      </c>
      <c r="Q83">
        <v>5.5410824301439465</v>
      </c>
      <c r="R83">
        <v>10.768959268929505</v>
      </c>
      <c r="S83">
        <v>6.6960427972027965</v>
      </c>
      <c r="T83">
        <v>0</v>
      </c>
      <c r="U83">
        <v>292.42073006771784</v>
      </c>
      <c r="V83">
        <v>5.2703020220588233</v>
      </c>
      <c r="W83">
        <v>11.095494891275871</v>
      </c>
      <c r="X83">
        <v>37.466257103767632</v>
      </c>
      <c r="Y83">
        <v>0</v>
      </c>
      <c r="Z83">
        <v>4.9939955999999999</v>
      </c>
      <c r="AA83">
        <v>10.70561232</v>
      </c>
      <c r="AB83">
        <v>10.035570479999999</v>
      </c>
      <c r="AC83">
        <v>7.7626463999999986</v>
      </c>
      <c r="AD83">
        <v>9.2942917999999999</v>
      </c>
      <c r="AE83">
        <v>12.556885224000002</v>
      </c>
      <c r="AF83">
        <v>0</v>
      </c>
      <c r="AG83">
        <v>0</v>
      </c>
      <c r="AH83">
        <v>39.255801599999998</v>
      </c>
      <c r="AI83">
        <v>16.813783999999995</v>
      </c>
      <c r="AJ83">
        <v>0</v>
      </c>
      <c r="AK83">
        <v>12.891999999999999</v>
      </c>
      <c r="AL83">
        <v>20.155330000000006</v>
      </c>
      <c r="AM83">
        <v>3.5793800634920636</v>
      </c>
      <c r="AN83">
        <v>0</v>
      </c>
      <c r="AO83">
        <v>7.8409800000000001</v>
      </c>
      <c r="AP83">
        <v>2.3752301999999998</v>
      </c>
      <c r="AQ83">
        <v>0</v>
      </c>
      <c r="AR83">
        <v>13.600175999999999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27.54545927197718</v>
      </c>
      <c r="BB83">
        <f t="shared" si="1"/>
        <v>787.40896283478014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51.789076160990703</v>
      </c>
      <c r="L84">
        <v>65.245101249132546</v>
      </c>
      <c r="M84">
        <v>0</v>
      </c>
      <c r="N84">
        <v>29.999671369730958</v>
      </c>
      <c r="O84">
        <v>50.381141727341202</v>
      </c>
      <c r="P84">
        <v>68.389380530973455</v>
      </c>
      <c r="Q84">
        <v>5.5410824301439465</v>
      </c>
      <c r="R84">
        <v>10.768959268929505</v>
      </c>
      <c r="S84">
        <v>6.6960427972027965</v>
      </c>
      <c r="T84">
        <v>0</v>
      </c>
      <c r="U84">
        <v>292.42073006771784</v>
      </c>
      <c r="V84">
        <v>5.2703020220588233</v>
      </c>
      <c r="W84">
        <v>11.095494891275871</v>
      </c>
      <c r="X84">
        <v>37.466257103767632</v>
      </c>
      <c r="Y84">
        <v>0</v>
      </c>
      <c r="Z84">
        <v>4.9939955999999999</v>
      </c>
      <c r="AA84">
        <v>10.70561232</v>
      </c>
      <c r="AB84">
        <v>10.035570479999999</v>
      </c>
      <c r="AC84">
        <v>7.7626463999999986</v>
      </c>
      <c r="AD84">
        <v>9.2942917999999999</v>
      </c>
      <c r="AE84">
        <v>12.556885224000002</v>
      </c>
      <c r="AF84">
        <v>0</v>
      </c>
      <c r="AG84">
        <v>0</v>
      </c>
      <c r="AH84">
        <v>39.255801599999998</v>
      </c>
      <c r="AI84">
        <v>16.813783999999995</v>
      </c>
      <c r="AJ84">
        <v>0</v>
      </c>
      <c r="AK84">
        <v>12.891999999999999</v>
      </c>
      <c r="AL84">
        <v>20.155330000000006</v>
      </c>
      <c r="AM84">
        <v>3.651489015873016</v>
      </c>
      <c r="AN84">
        <v>0</v>
      </c>
      <c r="AO84">
        <v>7.8409800000000001</v>
      </c>
      <c r="AP84">
        <v>2.3752301999999998</v>
      </c>
      <c r="AQ84">
        <v>0</v>
      </c>
      <c r="AR84">
        <v>13.600175999999999</v>
      </c>
      <c r="AS84">
        <v>8.2686753599999996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27.55598091731051</v>
      </c>
      <c r="BB84">
        <f t="shared" si="1"/>
        <v>787.70972670182766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51.789076160990703</v>
      </c>
      <c r="L85">
        <v>65.245101249132546</v>
      </c>
      <c r="M85">
        <v>0</v>
      </c>
      <c r="N85">
        <v>29.999671369730958</v>
      </c>
      <c r="O85">
        <v>50.381141727341202</v>
      </c>
      <c r="P85">
        <v>68.389380530973455</v>
      </c>
      <c r="Q85">
        <v>5.5410824301439465</v>
      </c>
      <c r="R85">
        <v>10.768959268929505</v>
      </c>
      <c r="S85">
        <v>6.6960427972027965</v>
      </c>
      <c r="T85">
        <v>0</v>
      </c>
      <c r="U85">
        <v>292.42073006771784</v>
      </c>
      <c r="V85">
        <v>5.2703020220588233</v>
      </c>
      <c r="W85">
        <v>11.094880392844615</v>
      </c>
      <c r="X85">
        <v>37.466257103767632</v>
      </c>
      <c r="Y85">
        <v>0</v>
      </c>
      <c r="Z85">
        <v>4.9939955999999999</v>
      </c>
      <c r="AA85">
        <v>10.70561232</v>
      </c>
      <c r="AB85">
        <v>10.035570479999999</v>
      </c>
      <c r="AC85">
        <v>7.7626463999999986</v>
      </c>
      <c r="AD85">
        <v>9.2942917999999999</v>
      </c>
      <c r="AE85">
        <v>12.556885224000002</v>
      </c>
      <c r="AF85">
        <v>0</v>
      </c>
      <c r="AG85">
        <v>0</v>
      </c>
      <c r="AH85">
        <v>39.255801599999998</v>
      </c>
      <c r="AI85">
        <v>16.813783999999995</v>
      </c>
      <c r="AJ85">
        <v>0</v>
      </c>
      <c r="AK85">
        <v>12.891999999999999</v>
      </c>
      <c r="AL85">
        <v>20.155330000000006</v>
      </c>
      <c r="AM85">
        <v>4.0137264761904765</v>
      </c>
      <c r="AN85">
        <v>0</v>
      </c>
      <c r="AO85">
        <v>7.6169519999999995</v>
      </c>
      <c r="AP85">
        <v>2.3752301999999998</v>
      </c>
      <c r="AQ85">
        <v>0</v>
      </c>
      <c r="AR85">
        <v>12.618719999999998</v>
      </c>
      <c r="AS85">
        <v>8.2686753599999996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27.527458330882922</v>
      </c>
      <c r="BB85">
        <f t="shared" si="1"/>
        <v>786.89438825014156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51.789076160990703</v>
      </c>
      <c r="L86">
        <v>65.245101249132546</v>
      </c>
      <c r="M86">
        <v>0</v>
      </c>
      <c r="N86">
        <v>29.999671369730958</v>
      </c>
      <c r="O86">
        <v>50.381141727341202</v>
      </c>
      <c r="P86">
        <v>68.389380530973455</v>
      </c>
      <c r="Q86">
        <v>5.5410824301439465</v>
      </c>
      <c r="R86">
        <v>10.768959268929505</v>
      </c>
      <c r="S86">
        <v>6.6960427972027965</v>
      </c>
      <c r="T86">
        <v>0</v>
      </c>
      <c r="U86">
        <v>292.42073006771784</v>
      </c>
      <c r="V86">
        <v>5.2703020220588233</v>
      </c>
      <c r="W86">
        <v>11.094880392844615</v>
      </c>
      <c r="X86">
        <v>37.465626284945721</v>
      </c>
      <c r="Y86">
        <v>0</v>
      </c>
      <c r="Z86">
        <v>4.9939955999999999</v>
      </c>
      <c r="AA86">
        <v>10.70561232</v>
      </c>
      <c r="AB86">
        <v>10.035570479999999</v>
      </c>
      <c r="AC86">
        <v>7.7626463999999986</v>
      </c>
      <c r="AD86">
        <v>9.2942917999999999</v>
      </c>
      <c r="AE86">
        <v>12.556885224000002</v>
      </c>
      <c r="AF86">
        <v>0</v>
      </c>
      <c r="AG86">
        <v>0</v>
      </c>
      <c r="AH86">
        <v>39.255801599999998</v>
      </c>
      <c r="AI86">
        <v>2.5867360000000001</v>
      </c>
      <c r="AJ86">
        <v>0</v>
      </c>
      <c r="AK86">
        <v>12.891999999999999</v>
      </c>
      <c r="AL86">
        <v>20.155330000000006</v>
      </c>
      <c r="AM86">
        <v>4.0137264761904765</v>
      </c>
      <c r="AN86">
        <v>0</v>
      </c>
      <c r="AO86">
        <v>7.6169519999999995</v>
      </c>
      <c r="AP86">
        <v>2.3752301999999998</v>
      </c>
      <c r="AQ86">
        <v>0</v>
      </c>
      <c r="AR86">
        <v>12.618719999999998</v>
      </c>
      <c r="AS86">
        <v>8.2686753599999996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27.046562730865489</v>
      </c>
      <c r="BB86">
        <f t="shared" si="1"/>
        <v>773.14760503133721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51.789076160990703</v>
      </c>
      <c r="L87">
        <v>65.245101249132546</v>
      </c>
      <c r="M87">
        <v>0</v>
      </c>
      <c r="N87">
        <v>29.999671369730958</v>
      </c>
      <c r="O87">
        <v>50.381141727341202</v>
      </c>
      <c r="P87">
        <v>68.388249035812677</v>
      </c>
      <c r="Q87">
        <v>5.5410824301439465</v>
      </c>
      <c r="R87">
        <v>10.768959268929505</v>
      </c>
      <c r="S87">
        <v>6.6960427972027965</v>
      </c>
      <c r="T87">
        <v>0</v>
      </c>
      <c r="U87">
        <v>292.42073006771784</v>
      </c>
      <c r="V87">
        <v>5.2703020220588233</v>
      </c>
      <c r="W87">
        <v>11.094880392844615</v>
      </c>
      <c r="X87">
        <v>37.466363087782256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9.2942917999999999</v>
      </c>
      <c r="AE87">
        <v>12.556885224000002</v>
      </c>
      <c r="AF87">
        <v>0</v>
      </c>
      <c r="AG87">
        <v>0</v>
      </c>
      <c r="AH87">
        <v>38.678510399999993</v>
      </c>
      <c r="AI87">
        <v>0.64668399999999993</v>
      </c>
      <c r="AJ87">
        <v>0</v>
      </c>
      <c r="AK87">
        <v>12.891999999999999</v>
      </c>
      <c r="AL87">
        <v>20.155330000000006</v>
      </c>
      <c r="AM87">
        <v>2.6812342857142859</v>
      </c>
      <c r="AN87">
        <v>0</v>
      </c>
      <c r="AO87">
        <v>7.8409800000000001</v>
      </c>
      <c r="AP87">
        <v>2.3752301999999998</v>
      </c>
      <c r="AQ87">
        <v>0</v>
      </c>
      <c r="AR87">
        <v>12.618719999999998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26.76257995512621</v>
      </c>
      <c r="BB87">
        <f t="shared" si="1"/>
        <v>765.02972039627616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51.789076160990703</v>
      </c>
      <c r="L88">
        <v>65.245101249132546</v>
      </c>
      <c r="M88">
        <v>0</v>
      </c>
      <c r="N88">
        <v>29.999671369730958</v>
      </c>
      <c r="O88">
        <v>50.381141727341202</v>
      </c>
      <c r="P88">
        <v>68.392770953846153</v>
      </c>
      <c r="Q88">
        <v>5.5410824301439465</v>
      </c>
      <c r="R88">
        <v>10.768959268929505</v>
      </c>
      <c r="S88">
        <v>6.6960427972027965</v>
      </c>
      <c r="T88">
        <v>0</v>
      </c>
      <c r="U88">
        <v>292.42073006771784</v>
      </c>
      <c r="V88">
        <v>5.2703020220588233</v>
      </c>
      <c r="W88">
        <v>11.094880392844615</v>
      </c>
      <c r="X88">
        <v>37.466363087782256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9.2942917999999999</v>
      </c>
      <c r="AE88">
        <v>12.556885224000002</v>
      </c>
      <c r="AF88">
        <v>0</v>
      </c>
      <c r="AG88">
        <v>0</v>
      </c>
      <c r="AH88">
        <v>38.678510399999993</v>
      </c>
      <c r="AI88">
        <v>0.64668399999999993</v>
      </c>
      <c r="AJ88">
        <v>0</v>
      </c>
      <c r="AK88">
        <v>12.891999999999999</v>
      </c>
      <c r="AL88">
        <v>20.155330000000006</v>
      </c>
      <c r="AM88">
        <v>2.6812342857142859</v>
      </c>
      <c r="AN88">
        <v>0</v>
      </c>
      <c r="AO88">
        <v>7.8409800000000001</v>
      </c>
      <c r="AP88">
        <v>2.3752301999999998</v>
      </c>
      <c r="AQ88">
        <v>0</v>
      </c>
      <c r="AR88">
        <v>12.618719999999998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26.76273281598257</v>
      </c>
      <c r="BB88">
        <f t="shared" si="1"/>
        <v>765.03408945345336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51.789076160990703</v>
      </c>
      <c r="L89">
        <v>65.245101249132546</v>
      </c>
      <c r="M89">
        <v>0</v>
      </c>
      <c r="N89">
        <v>29.999671369730958</v>
      </c>
      <c r="O89">
        <v>50.381141727341202</v>
      </c>
      <c r="P89">
        <v>68.392770953846153</v>
      </c>
      <c r="Q89">
        <v>3.4538755905511804</v>
      </c>
      <c r="R89">
        <v>10.768959268929505</v>
      </c>
      <c r="S89">
        <v>6.6960427972027965</v>
      </c>
      <c r="T89">
        <v>0</v>
      </c>
      <c r="U89">
        <v>292.42073006771784</v>
      </c>
      <c r="V89">
        <v>5.2703020220588233</v>
      </c>
      <c r="W89">
        <v>11.094880392844615</v>
      </c>
      <c r="X89">
        <v>37.466363087782256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9.2942917999999999</v>
      </c>
      <c r="AE89">
        <v>12.556885224000002</v>
      </c>
      <c r="AF89">
        <v>0</v>
      </c>
      <c r="AG89">
        <v>0</v>
      </c>
      <c r="AH89">
        <v>38.678510399999993</v>
      </c>
      <c r="AI89">
        <v>0.64668399999999993</v>
      </c>
      <c r="AJ89">
        <v>0</v>
      </c>
      <c r="AK89">
        <v>12.891999999999999</v>
      </c>
      <c r="AL89">
        <v>20.155330000000006</v>
      </c>
      <c r="AM89">
        <v>2.6812342857142859</v>
      </c>
      <c r="AN89">
        <v>0</v>
      </c>
      <c r="AO89">
        <v>7.8409800000000001</v>
      </c>
      <c r="AP89">
        <v>2.3752301999999998</v>
      </c>
      <c r="AQ89">
        <v>0</v>
      </c>
      <c r="AR89">
        <v>12.618719999999998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26.692185200242537</v>
      </c>
      <c r="BB89">
        <f t="shared" si="1"/>
        <v>763.01743022960045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51.789076160990703</v>
      </c>
      <c r="L90">
        <v>65.245101249132546</v>
      </c>
      <c r="M90">
        <v>0</v>
      </c>
      <c r="N90">
        <v>29.999671369730958</v>
      </c>
      <c r="O90">
        <v>50.381141727341202</v>
      </c>
      <c r="P90">
        <v>68.392770953846153</v>
      </c>
      <c r="Q90">
        <v>3.9027986468403091</v>
      </c>
      <c r="R90">
        <v>10.768959268929505</v>
      </c>
      <c r="S90">
        <v>6.6960427972027965</v>
      </c>
      <c r="T90">
        <v>0</v>
      </c>
      <c r="U90">
        <v>292.42073006771784</v>
      </c>
      <c r="V90">
        <v>5.2703020220588233</v>
      </c>
      <c r="W90">
        <v>11.094880392844615</v>
      </c>
      <c r="X90">
        <v>37.466363087782256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9.2942917999999999</v>
      </c>
      <c r="AE90">
        <v>12.556885224000002</v>
      </c>
      <c r="AF90">
        <v>0</v>
      </c>
      <c r="AG90">
        <v>0</v>
      </c>
      <c r="AH90">
        <v>38.678510399999993</v>
      </c>
      <c r="AI90">
        <v>0.64668399999999993</v>
      </c>
      <c r="AJ90">
        <v>0</v>
      </c>
      <c r="AK90">
        <v>12.891999999999999</v>
      </c>
      <c r="AL90">
        <v>20.155330000000006</v>
      </c>
      <c r="AM90">
        <v>2.6812342857142859</v>
      </c>
      <c r="AN90">
        <v>0</v>
      </c>
      <c r="AO90">
        <v>7.8409800000000001</v>
      </c>
      <c r="AP90">
        <v>2.3752301999999998</v>
      </c>
      <c r="AQ90">
        <v>0</v>
      </c>
      <c r="AR90">
        <v>12.618719999999998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26.70735895731907</v>
      </c>
      <c r="BB90">
        <f t="shared" si="1"/>
        <v>763.4511795288131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51.789076160990703</v>
      </c>
      <c r="L91">
        <v>65.245101249132546</v>
      </c>
      <c r="M91">
        <v>0</v>
      </c>
      <c r="N91">
        <v>29.999671369730958</v>
      </c>
      <c r="O91">
        <v>50.381141727341202</v>
      </c>
      <c r="P91">
        <v>68.392770953846153</v>
      </c>
      <c r="Q91">
        <v>4.3570868750000002</v>
      </c>
      <c r="R91">
        <v>10.768959268929505</v>
      </c>
      <c r="S91">
        <v>6.6960427972027965</v>
      </c>
      <c r="T91">
        <v>0</v>
      </c>
      <c r="U91">
        <v>292.42073006771784</v>
      </c>
      <c r="V91">
        <v>5.2703020220588233</v>
      </c>
      <c r="W91">
        <v>11.094880392844615</v>
      </c>
      <c r="X91">
        <v>37.466363087782256</v>
      </c>
      <c r="Y91">
        <v>0</v>
      </c>
      <c r="Z91">
        <v>4.9939955999999999</v>
      </c>
      <c r="AA91">
        <v>10.70561232</v>
      </c>
      <c r="AB91">
        <v>10.035570479999999</v>
      </c>
      <c r="AC91">
        <v>7.7626463999999986</v>
      </c>
      <c r="AD91">
        <v>9.2942917999999999</v>
      </c>
      <c r="AE91">
        <v>12.556885224000002</v>
      </c>
      <c r="AF91">
        <v>0</v>
      </c>
      <c r="AG91">
        <v>0</v>
      </c>
      <c r="AH91">
        <v>39.255801599999998</v>
      </c>
      <c r="AI91">
        <v>3.3950909999999994</v>
      </c>
      <c r="AJ91">
        <v>0</v>
      </c>
      <c r="AK91">
        <v>12.891999999999999</v>
      </c>
      <c r="AL91">
        <v>20.155330000000006</v>
      </c>
      <c r="AM91">
        <v>4.0137264761904765</v>
      </c>
      <c r="AN91">
        <v>0</v>
      </c>
      <c r="AO91">
        <v>7.8409800000000001</v>
      </c>
      <c r="AP91">
        <v>2.3752301999999998</v>
      </c>
      <c r="AQ91">
        <v>0</v>
      </c>
      <c r="AR91">
        <v>12.618719999999998</v>
      </c>
      <c r="AS91">
        <v>8.2686753599999996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27.041578240450978</v>
      </c>
      <c r="BB91">
        <f t="shared" si="1"/>
        <v>773.00510419231694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51.789076160990703</v>
      </c>
      <c r="L92">
        <v>65.245101249132546</v>
      </c>
      <c r="M92">
        <v>0</v>
      </c>
      <c r="N92">
        <v>29.999671369730958</v>
      </c>
      <c r="O92">
        <v>50.381141727341202</v>
      </c>
      <c r="P92">
        <v>68.392770953846153</v>
      </c>
      <c r="Q92">
        <v>4.8034445302775959</v>
      </c>
      <c r="R92">
        <v>10.768959268929505</v>
      </c>
      <c r="S92">
        <v>6.6960427972027965</v>
      </c>
      <c r="T92">
        <v>0</v>
      </c>
      <c r="U92">
        <v>292.42073006771784</v>
      </c>
      <c r="V92">
        <v>5.2703020220588233</v>
      </c>
      <c r="W92">
        <v>10.85683725008769</v>
      </c>
      <c r="X92">
        <v>37.466363087782256</v>
      </c>
      <c r="Y92">
        <v>0</v>
      </c>
      <c r="Z92">
        <v>4.9939955999999999</v>
      </c>
      <c r="AA92">
        <v>10.70561232</v>
      </c>
      <c r="AB92">
        <v>10.035570479999999</v>
      </c>
      <c r="AC92">
        <v>7.7626463999999986</v>
      </c>
      <c r="AD92">
        <v>9.2942917999999999</v>
      </c>
      <c r="AE92">
        <v>12.556885224000002</v>
      </c>
      <c r="AF92">
        <v>0</v>
      </c>
      <c r="AG92">
        <v>0</v>
      </c>
      <c r="AH92">
        <v>39.255801599999998</v>
      </c>
      <c r="AI92">
        <v>3.3950909999999994</v>
      </c>
      <c r="AJ92">
        <v>0</v>
      </c>
      <c r="AK92">
        <v>12.891999999999999</v>
      </c>
      <c r="AL92">
        <v>20.155330000000006</v>
      </c>
      <c r="AM92">
        <v>4.0137264761904765</v>
      </c>
      <c r="AN92">
        <v>0</v>
      </c>
      <c r="AO92">
        <v>7.8409800000000001</v>
      </c>
      <c r="AP92">
        <v>2.3752301999999998</v>
      </c>
      <c r="AQ92">
        <v>0</v>
      </c>
      <c r="AR92">
        <v>12.618719999999998</v>
      </c>
      <c r="AS92">
        <v>8.2686753599999996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27.048619425526457</v>
      </c>
      <c r="BB92">
        <f t="shared" si="1"/>
        <v>773.2063775197621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51.789076160990703</v>
      </c>
      <c r="L93">
        <v>65.245101249132546</v>
      </c>
      <c r="M93">
        <v>0</v>
      </c>
      <c r="N93">
        <v>29.999671369730958</v>
      </c>
      <c r="O93">
        <v>50.381141727341202</v>
      </c>
      <c r="P93">
        <v>68.392770953846153</v>
      </c>
      <c r="Q93">
        <v>5.2575763852925945</v>
      </c>
      <c r="R93">
        <v>10.768959268929505</v>
      </c>
      <c r="S93">
        <v>6.6960427972027965</v>
      </c>
      <c r="T93">
        <v>0</v>
      </c>
      <c r="U93">
        <v>292.42073006771784</v>
      </c>
      <c r="V93">
        <v>5.2703020220588233</v>
      </c>
      <c r="W93">
        <v>11.094880392844615</v>
      </c>
      <c r="X93">
        <v>37.466363087782256</v>
      </c>
      <c r="Y93">
        <v>0</v>
      </c>
      <c r="Z93">
        <v>4.9939955999999999</v>
      </c>
      <c r="AA93">
        <v>10.70561232</v>
      </c>
      <c r="AB93">
        <v>10.035570479999999</v>
      </c>
      <c r="AC93">
        <v>7.7626463999999986</v>
      </c>
      <c r="AD93">
        <v>9.2942917999999999</v>
      </c>
      <c r="AE93">
        <v>12.556885224000002</v>
      </c>
      <c r="AF93">
        <v>0</v>
      </c>
      <c r="AG93">
        <v>0</v>
      </c>
      <c r="AH93">
        <v>39.255801599999998</v>
      </c>
      <c r="AI93">
        <v>3.3950909999999994</v>
      </c>
      <c r="AJ93">
        <v>0</v>
      </c>
      <c r="AK93">
        <v>12.891999999999999</v>
      </c>
      <c r="AL93">
        <v>20.155330000000006</v>
      </c>
      <c r="AM93">
        <v>4.0137264761904765</v>
      </c>
      <c r="AN93">
        <v>0</v>
      </c>
      <c r="AO93">
        <v>7.8409800000000001</v>
      </c>
      <c r="AP93">
        <v>2.3752301999999998</v>
      </c>
      <c r="AQ93">
        <v>0</v>
      </c>
      <c r="AR93">
        <v>12.618719999999998</v>
      </c>
      <c r="AS93">
        <v>8.2686753599999996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27.072014838523874</v>
      </c>
      <c r="BB93">
        <f t="shared" si="1"/>
        <v>773.8751571045367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51.789076160990703</v>
      </c>
      <c r="L94">
        <v>65.245101249132546</v>
      </c>
      <c r="M94">
        <v>0</v>
      </c>
      <c r="N94">
        <v>29.999671369730958</v>
      </c>
      <c r="O94">
        <v>50.381141727341202</v>
      </c>
      <c r="P94">
        <v>68.392770953846153</v>
      </c>
      <c r="Q94">
        <v>5.2575763852925945</v>
      </c>
      <c r="R94">
        <v>10.768959268929505</v>
      </c>
      <c r="S94">
        <v>6.6960427972027965</v>
      </c>
      <c r="T94">
        <v>0</v>
      </c>
      <c r="U94">
        <v>292.42073006771784</v>
      </c>
      <c r="V94">
        <v>5.2703020220588233</v>
      </c>
      <c r="W94">
        <v>11.094880392844615</v>
      </c>
      <c r="X94">
        <v>37.466363087782256</v>
      </c>
      <c r="Y94">
        <v>0</v>
      </c>
      <c r="Z94">
        <v>4.9939955999999999</v>
      </c>
      <c r="AA94">
        <v>10.70561232</v>
      </c>
      <c r="AB94">
        <v>10.035570479999999</v>
      </c>
      <c r="AC94">
        <v>7.7626463999999986</v>
      </c>
      <c r="AD94">
        <v>9.2942917999999999</v>
      </c>
      <c r="AE94">
        <v>12.556885224000002</v>
      </c>
      <c r="AF94">
        <v>0</v>
      </c>
      <c r="AG94">
        <v>0</v>
      </c>
      <c r="AH94">
        <v>39.255801599999998</v>
      </c>
      <c r="AI94">
        <v>3.3950909999999994</v>
      </c>
      <c r="AJ94">
        <v>0</v>
      </c>
      <c r="AK94">
        <v>12.891999999999999</v>
      </c>
      <c r="AL94">
        <v>20.155330000000006</v>
      </c>
      <c r="AM94">
        <v>4.0137264761904765</v>
      </c>
      <c r="AN94">
        <v>0</v>
      </c>
      <c r="AO94">
        <v>7.8409800000000001</v>
      </c>
      <c r="AP94">
        <v>2.3752301999999998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27.066379086523874</v>
      </c>
      <c r="BB94">
        <f t="shared" si="1"/>
        <v>773.71405277853671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51.789076160990703</v>
      </c>
      <c r="L95">
        <v>65.245101249132546</v>
      </c>
      <c r="M95">
        <v>0</v>
      </c>
      <c r="N95">
        <v>29.999671369730958</v>
      </c>
      <c r="O95">
        <v>50.381141727341202</v>
      </c>
      <c r="P95">
        <v>68.389380530973455</v>
      </c>
      <c r="Q95">
        <v>5.2575763852925945</v>
      </c>
      <c r="R95">
        <v>10.768959268929505</v>
      </c>
      <c r="S95">
        <v>6.6960427972027965</v>
      </c>
      <c r="T95">
        <v>0</v>
      </c>
      <c r="U95">
        <v>292.42073006771784</v>
      </c>
      <c r="V95">
        <v>5.2703020220588233</v>
      </c>
      <c r="W95">
        <v>11.043131883549632</v>
      </c>
      <c r="X95">
        <v>37.466363086926521</v>
      </c>
      <c r="Y95">
        <v>0</v>
      </c>
      <c r="Z95">
        <v>3.3527999999999998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38.678510399999993</v>
      </c>
      <c r="AI95">
        <v>3.3950909999999994</v>
      </c>
      <c r="AJ95">
        <v>0</v>
      </c>
      <c r="AK95">
        <v>12.891999999999999</v>
      </c>
      <c r="AL95">
        <v>20.155330000000006</v>
      </c>
      <c r="AM95">
        <v>1.3406171428571425</v>
      </c>
      <c r="AN95">
        <v>0</v>
      </c>
      <c r="AO95">
        <v>7.8409800000000001</v>
      </c>
      <c r="AP95">
        <v>2.3752301999999998</v>
      </c>
      <c r="AQ95">
        <v>0</v>
      </c>
      <c r="AR95">
        <v>12.618719999999998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26.886311645357964</v>
      </c>
      <c r="BB95">
        <f t="shared" si="1"/>
        <v>768.56669198534587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51.789076160990703</v>
      </c>
      <c r="L96">
        <v>65.245101249132546</v>
      </c>
      <c r="M96">
        <v>0</v>
      </c>
      <c r="N96">
        <v>29.999671369730958</v>
      </c>
      <c r="O96">
        <v>50.381141727341202</v>
      </c>
      <c r="P96">
        <v>68.389380530973455</v>
      </c>
      <c r="Q96">
        <v>5.2575763852925945</v>
      </c>
      <c r="R96">
        <v>10.768959268929505</v>
      </c>
      <c r="S96">
        <v>6.6960427972027965</v>
      </c>
      <c r="T96">
        <v>0</v>
      </c>
      <c r="U96">
        <v>292.42073006771784</v>
      </c>
      <c r="V96">
        <v>5.2703020220588233</v>
      </c>
      <c r="W96">
        <v>11.043131883549632</v>
      </c>
      <c r="X96">
        <v>37.466363086926521</v>
      </c>
      <c r="Y96">
        <v>0</v>
      </c>
      <c r="Z96">
        <v>3.3527999999999998</v>
      </c>
      <c r="AA96">
        <v>10.70561232</v>
      </c>
      <c r="AB96">
        <v>10.035570479999999</v>
      </c>
      <c r="AC96">
        <v>7.3819532320000008</v>
      </c>
      <c r="AD96">
        <v>9.2942917999999999</v>
      </c>
      <c r="AE96">
        <v>12.556885224000002</v>
      </c>
      <c r="AF96">
        <v>0</v>
      </c>
      <c r="AG96">
        <v>0</v>
      </c>
      <c r="AH96">
        <v>38.678510399999993</v>
      </c>
      <c r="AI96">
        <v>3.3950909999999994</v>
      </c>
      <c r="AJ96">
        <v>0</v>
      </c>
      <c r="AK96">
        <v>12.891999999999999</v>
      </c>
      <c r="AL96">
        <v>20.155330000000006</v>
      </c>
      <c r="AM96">
        <v>1.3406171428571425</v>
      </c>
      <c r="AN96">
        <v>0</v>
      </c>
      <c r="AO96">
        <v>7.8409800000000001</v>
      </c>
      <c r="AP96">
        <v>2.3752301999999998</v>
      </c>
      <c r="AQ96">
        <v>0</v>
      </c>
      <c r="AR96">
        <v>12.618719999999998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26.886311645357964</v>
      </c>
      <c r="BB96">
        <f t="shared" si="1"/>
        <v>768.56669198534587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51.789076160990703</v>
      </c>
      <c r="L97">
        <v>65.245101249132546</v>
      </c>
      <c r="M97">
        <v>0</v>
      </c>
      <c r="N97">
        <v>29.999671369730958</v>
      </c>
      <c r="O97">
        <v>50.381141727341202</v>
      </c>
      <c r="P97">
        <v>68.389380530973455</v>
      </c>
      <c r="Q97">
        <v>5.2575763852925945</v>
      </c>
      <c r="R97">
        <v>10.768959268929505</v>
      </c>
      <c r="S97">
        <v>6.6960427972027965</v>
      </c>
      <c r="T97">
        <v>0</v>
      </c>
      <c r="U97">
        <v>292.42073006771784</v>
      </c>
      <c r="V97">
        <v>5.2703020220588233</v>
      </c>
      <c r="W97">
        <v>11.043131883549632</v>
      </c>
      <c r="X97">
        <v>37.466363086926521</v>
      </c>
      <c r="Y97">
        <v>0</v>
      </c>
      <c r="Z97">
        <v>3.3527999999999998</v>
      </c>
      <c r="AA97">
        <v>10.70561232</v>
      </c>
      <c r="AB97">
        <v>10.035570479999999</v>
      </c>
      <c r="AC97">
        <v>7.3819532320000008</v>
      </c>
      <c r="AD97">
        <v>9.2942917999999999</v>
      </c>
      <c r="AE97">
        <v>12.556885224000002</v>
      </c>
      <c r="AF97">
        <v>0</v>
      </c>
      <c r="AG97">
        <v>0</v>
      </c>
      <c r="AH97">
        <v>38.678510399999993</v>
      </c>
      <c r="AI97">
        <v>3.7184330000000001</v>
      </c>
      <c r="AJ97">
        <v>0</v>
      </c>
      <c r="AK97">
        <v>12.891999999999999</v>
      </c>
      <c r="AL97">
        <v>20.155330000000006</v>
      </c>
      <c r="AM97">
        <v>1.3406171428571425</v>
      </c>
      <c r="AN97">
        <v>0</v>
      </c>
      <c r="AO97">
        <v>7.8409800000000001</v>
      </c>
      <c r="AP97">
        <v>2.3752301999999998</v>
      </c>
      <c r="AQ97">
        <v>0</v>
      </c>
      <c r="AR97">
        <v>12.618719999999998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26.897240503357963</v>
      </c>
      <c r="BB97">
        <f t="shared" si="1"/>
        <v>768.87910512734595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51.789076160990703</v>
      </c>
      <c r="L98">
        <v>65.245101249132546</v>
      </c>
      <c r="M98">
        <v>0</v>
      </c>
      <c r="N98">
        <v>29.999671369730958</v>
      </c>
      <c r="O98">
        <v>50.381141727341202</v>
      </c>
      <c r="P98">
        <v>68.389380530973455</v>
      </c>
      <c r="Q98">
        <v>5.2575763852925945</v>
      </c>
      <c r="R98">
        <v>10.768959268929505</v>
      </c>
      <c r="S98">
        <v>6.6960427972027965</v>
      </c>
      <c r="T98">
        <v>0</v>
      </c>
      <c r="U98">
        <v>292.42073006771784</v>
      </c>
      <c r="V98">
        <v>5.2703020220588233</v>
      </c>
      <c r="W98">
        <v>11.043131883549632</v>
      </c>
      <c r="X98">
        <v>37.466363087782256</v>
      </c>
      <c r="Y98">
        <v>0</v>
      </c>
      <c r="Z98">
        <v>3.3527999999999998</v>
      </c>
      <c r="AA98">
        <v>10.70561232</v>
      </c>
      <c r="AB98">
        <v>10.035570479999999</v>
      </c>
      <c r="AC98">
        <v>7.3819532320000008</v>
      </c>
      <c r="AD98">
        <v>9.2942917999999999</v>
      </c>
      <c r="AE98">
        <v>12.556885224000002</v>
      </c>
      <c r="AF98">
        <v>0</v>
      </c>
      <c r="AG98">
        <v>0</v>
      </c>
      <c r="AH98">
        <v>38.678510399999993</v>
      </c>
      <c r="AI98">
        <v>3.7184330000000001</v>
      </c>
      <c r="AJ98">
        <v>0</v>
      </c>
      <c r="AK98">
        <v>12.891999999999999</v>
      </c>
      <c r="AL98">
        <v>20.155330000000006</v>
      </c>
      <c r="AM98">
        <v>1.3406171428571425</v>
      </c>
      <c r="AN98">
        <v>0</v>
      </c>
      <c r="AO98">
        <v>7.8409800000000001</v>
      </c>
      <c r="AP98">
        <v>2.3752301999999998</v>
      </c>
      <c r="AQ98">
        <v>0</v>
      </c>
      <c r="AR98">
        <v>12.618719999999998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26.897240504213698</v>
      </c>
      <c r="BB98">
        <f t="shared" si="1"/>
        <v>768.87910512734607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0.87160029403010864</v>
      </c>
      <c r="L99">
        <f t="shared" si="2"/>
        <v>0.9711561893540801</v>
      </c>
      <c r="M99">
        <f t="shared" si="2"/>
        <v>0</v>
      </c>
      <c r="N99">
        <f t="shared" si="2"/>
        <v>0.7205206710682911</v>
      </c>
      <c r="O99">
        <f t="shared" si="2"/>
        <v>1.2100302180730749</v>
      </c>
      <c r="P99">
        <f t="shared" si="2"/>
        <v>1.6443497682389976</v>
      </c>
      <c r="Q99">
        <f t="shared" si="2"/>
        <v>8.001793065130966E-2</v>
      </c>
      <c r="R99">
        <f t="shared" si="2"/>
        <v>0.17783129470067008</v>
      </c>
      <c r="S99">
        <f t="shared" si="2"/>
        <v>0.10995010280134686</v>
      </c>
      <c r="T99">
        <f t="shared" si="2"/>
        <v>0</v>
      </c>
      <c r="U99">
        <f t="shared" si="2"/>
        <v>6.9770588681083696</v>
      </c>
      <c r="V99">
        <f t="shared" si="2"/>
        <v>5.937872476271791E-2</v>
      </c>
      <c r="W99">
        <f t="shared" si="2"/>
        <v>0.22161662234209989</v>
      </c>
      <c r="X99">
        <f t="shared" si="2"/>
        <v>0.75433386263278257</v>
      </c>
      <c r="Y99">
        <f t="shared" si="2"/>
        <v>0</v>
      </c>
      <c r="Z99">
        <f t="shared" si="2"/>
        <v>6.9552578700000034E-2</v>
      </c>
      <c r="AA99">
        <f t="shared" si="2"/>
        <v>0.22228773677999999</v>
      </c>
      <c r="AB99">
        <f t="shared" si="2"/>
        <v>0.24085369152000044</v>
      </c>
      <c r="AC99">
        <f t="shared" si="2"/>
        <v>0.17830895707200001</v>
      </c>
      <c r="AD99">
        <f t="shared" si="2"/>
        <v>0.22306300319999994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9.7325941999999929E-2</v>
      </c>
      <c r="AJ99">
        <f t="shared" si="2"/>
        <v>0</v>
      </c>
      <c r="AK99">
        <f t="shared" si="2"/>
        <v>0.30940800000000068</v>
      </c>
      <c r="AL99">
        <f t="shared" si="2"/>
        <v>0.47755295250000068</v>
      </c>
      <c r="AM99">
        <f t="shared" si="2"/>
        <v>6.6544206349206325E-2</v>
      </c>
      <c r="AN99">
        <f t="shared" si="2"/>
        <v>0</v>
      </c>
      <c r="AO99">
        <f t="shared" si="2"/>
        <v>0.18377763599999972</v>
      </c>
      <c r="AP99">
        <f t="shared" si="2"/>
        <v>5.3369470350000066E-2</v>
      </c>
      <c r="AQ99">
        <f t="shared" si="2"/>
        <v>0</v>
      </c>
      <c r="AR99">
        <f t="shared" si="2"/>
        <v>0.30579364800000025</v>
      </c>
      <c r="AS99">
        <f t="shared" si="2"/>
        <v>0.15830584004250003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0.59539949170350859</v>
      </c>
      <c r="BB99">
        <f t="shared" si="1"/>
        <v>17.019970086150053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6.0532000000000012</v>
      </c>
      <c r="K3">
        <v>2.9496316206482591</v>
      </c>
      <c r="L3">
        <v>230.52935775726422</v>
      </c>
      <c r="M3">
        <v>28.234447069411633</v>
      </c>
      <c r="N3">
        <v>36.241839014985537</v>
      </c>
      <c r="O3">
        <v>0</v>
      </c>
      <c r="P3">
        <v>42.339733013349331</v>
      </c>
      <c r="Q3">
        <v>6.6905027337446601</v>
      </c>
      <c r="R3">
        <v>10.299768732654949</v>
      </c>
      <c r="S3">
        <v>8.1033130588235309</v>
      </c>
      <c r="T3">
        <v>0</v>
      </c>
      <c r="U3">
        <v>63.506012349691261</v>
      </c>
      <c r="V3">
        <v>6.0033536585365868</v>
      </c>
      <c r="W3">
        <v>13.593538084112149</v>
      </c>
      <c r="X3">
        <v>45.004638658293437</v>
      </c>
      <c r="Y3">
        <v>0</v>
      </c>
      <c r="Z3">
        <v>4.04976</v>
      </c>
      <c r="AA3">
        <v>12.931030944000003</v>
      </c>
      <c r="AB3">
        <v>12.121704815999999</v>
      </c>
      <c r="AC3">
        <v>8.9164694943999994</v>
      </c>
      <c r="AD3">
        <v>11.22633356</v>
      </c>
      <c r="AE3">
        <v>15.167135380800001</v>
      </c>
      <c r="AF3">
        <v>2.7224999999999993</v>
      </c>
      <c r="AG3">
        <v>11.69754768</v>
      </c>
      <c r="AH3">
        <v>46.718767679999999</v>
      </c>
      <c r="AI3">
        <v>4.4913986000000001</v>
      </c>
      <c r="AJ3">
        <v>0</v>
      </c>
      <c r="AK3">
        <v>15.571999999999997</v>
      </c>
      <c r="AL3">
        <v>0</v>
      </c>
      <c r="AM3">
        <v>4.849083299047618</v>
      </c>
      <c r="AN3">
        <v>0.68867999999999996</v>
      </c>
      <c r="AO3">
        <v>9.5611151999999997</v>
      </c>
      <c r="AP3">
        <v>1.2969356400000001</v>
      </c>
      <c r="AQ3">
        <v>9.5103599999999986</v>
      </c>
      <c r="AR3">
        <v>16.427299199999997</v>
      </c>
      <c r="AS3">
        <v>7.428732479999999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23.488504540148423</v>
      </c>
      <c r="BB3">
        <f>SUM(B3:AZ3)-BA3</f>
        <v>671.4376851856149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6.0532000000000012</v>
      </c>
      <c r="K4">
        <v>2.9496316206482591</v>
      </c>
      <c r="L4">
        <v>230.52935775726422</v>
      </c>
      <c r="M4">
        <v>28.234447069411633</v>
      </c>
      <c r="N4">
        <v>36.241839014985537</v>
      </c>
      <c r="O4">
        <v>0</v>
      </c>
      <c r="P4">
        <v>42.339733013349331</v>
      </c>
      <c r="Q4">
        <v>6.6905027337446601</v>
      </c>
      <c r="R4">
        <v>10.299768732654949</v>
      </c>
      <c r="S4">
        <v>8.1033130588235309</v>
      </c>
      <c r="T4">
        <v>0</v>
      </c>
      <c r="U4">
        <v>63.506012349691261</v>
      </c>
      <c r="V4">
        <v>6.0033536585365868</v>
      </c>
      <c r="W4">
        <v>13.593538084112149</v>
      </c>
      <c r="X4">
        <v>45.004638658293437</v>
      </c>
      <c r="Y4">
        <v>0</v>
      </c>
      <c r="Z4">
        <v>4.04976</v>
      </c>
      <c r="AA4">
        <v>12.931030944000003</v>
      </c>
      <c r="AB4">
        <v>12.121704815999999</v>
      </c>
      <c r="AC4">
        <v>8.9164694943999994</v>
      </c>
      <c r="AD4">
        <v>11.22633356</v>
      </c>
      <c r="AE4">
        <v>15.167135380800001</v>
      </c>
      <c r="AF4">
        <v>2.7224999999999993</v>
      </c>
      <c r="AG4">
        <v>11.69754768</v>
      </c>
      <c r="AH4">
        <v>46.718767679999999</v>
      </c>
      <c r="AI4">
        <v>4.4913986000000001</v>
      </c>
      <c r="AJ4">
        <v>0</v>
      </c>
      <c r="AK4">
        <v>15.571999999999997</v>
      </c>
      <c r="AL4">
        <v>0</v>
      </c>
      <c r="AM4">
        <v>4.849083299047618</v>
      </c>
      <c r="AN4">
        <v>0.68867999999999996</v>
      </c>
      <c r="AO4">
        <v>9.5611151999999997</v>
      </c>
      <c r="AP4">
        <v>1.2969356400000001</v>
      </c>
      <c r="AQ4">
        <v>9.5103599999999986</v>
      </c>
      <c r="AR4">
        <v>16.427299199999997</v>
      </c>
      <c r="AS4">
        <v>7.428732479999999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23.488504540148423</v>
      </c>
      <c r="BB4">
        <f t="shared" ref="BB4:BB67" si="0">SUM(B4:AZ4)-BA4</f>
        <v>671.4376851856149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6.0532000000000012</v>
      </c>
      <c r="K5">
        <v>2.949767728780758</v>
      </c>
      <c r="L5">
        <v>270.00311416937257</v>
      </c>
      <c r="M5">
        <v>28.234447069411633</v>
      </c>
      <c r="N5">
        <v>36.241839014985537</v>
      </c>
      <c r="O5">
        <v>0</v>
      </c>
      <c r="P5">
        <v>42.339733013349331</v>
      </c>
      <c r="Q5">
        <v>6.6907275698560547</v>
      </c>
      <c r="R5">
        <v>10.659804962995214</v>
      </c>
      <c r="S5">
        <v>8.1035572027972016</v>
      </c>
      <c r="T5">
        <v>0</v>
      </c>
      <c r="U5">
        <v>63.506012349691261</v>
      </c>
      <c r="V5">
        <v>6.2126563961998391</v>
      </c>
      <c r="W5">
        <v>13.593538084112149</v>
      </c>
      <c r="X5">
        <v>45.004638658293437</v>
      </c>
      <c r="Y5">
        <v>0</v>
      </c>
      <c r="Z5">
        <v>4.04976</v>
      </c>
      <c r="AA5">
        <v>12.931030944000003</v>
      </c>
      <c r="AB5">
        <v>12.121704815999999</v>
      </c>
      <c r="AC5">
        <v>8.9164694943999994</v>
      </c>
      <c r="AD5">
        <v>11.22633356</v>
      </c>
      <c r="AE5">
        <v>15.167135380800001</v>
      </c>
      <c r="AF5">
        <v>2.7224999999999993</v>
      </c>
      <c r="AG5">
        <v>11.69754768</v>
      </c>
      <c r="AH5">
        <v>46.718767679999999</v>
      </c>
      <c r="AI5">
        <v>4.4913986000000001</v>
      </c>
      <c r="AJ5">
        <v>0</v>
      </c>
      <c r="AK5">
        <v>15.571999999999997</v>
      </c>
      <c r="AL5">
        <v>0</v>
      </c>
      <c r="AM5">
        <v>4.849083299047618</v>
      </c>
      <c r="AN5">
        <v>0.68867999999999996</v>
      </c>
      <c r="AO5">
        <v>9.5611151999999997</v>
      </c>
      <c r="AP5">
        <v>1.2969356400000001</v>
      </c>
      <c r="AQ5">
        <v>9.5103599999999986</v>
      </c>
      <c r="AR5">
        <v>15.241823999999999</v>
      </c>
      <c r="AS5">
        <v>7.428732479999999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24.801912342117401</v>
      </c>
      <c r="BB5">
        <f t="shared" si="0"/>
        <v>708.98250265197532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6.0532000000000012</v>
      </c>
      <c r="K6">
        <v>2.949767728780758</v>
      </c>
      <c r="L6">
        <v>270.00311416937257</v>
      </c>
      <c r="M6">
        <v>28.234447069411633</v>
      </c>
      <c r="N6">
        <v>36.241839014985537</v>
      </c>
      <c r="O6">
        <v>0</v>
      </c>
      <c r="P6">
        <v>42.339733013349331</v>
      </c>
      <c r="Q6">
        <v>6.6907275698560547</v>
      </c>
      <c r="R6">
        <v>10.659804962995214</v>
      </c>
      <c r="S6">
        <v>8.1035572027972016</v>
      </c>
      <c r="T6">
        <v>0</v>
      </c>
      <c r="U6">
        <v>63.506012349691261</v>
      </c>
      <c r="V6">
        <v>5.9950979779411773</v>
      </c>
      <c r="W6">
        <v>13.593538084112149</v>
      </c>
      <c r="X6">
        <v>45.004638658293437</v>
      </c>
      <c r="Y6">
        <v>0</v>
      </c>
      <c r="Z6">
        <v>4.04976</v>
      </c>
      <c r="AA6">
        <v>12.931030944000003</v>
      </c>
      <c r="AB6">
        <v>12.121704815999999</v>
      </c>
      <c r="AC6">
        <v>8.9164694943999994</v>
      </c>
      <c r="AD6">
        <v>11.22633356</v>
      </c>
      <c r="AE6">
        <v>15.167135380800001</v>
      </c>
      <c r="AF6">
        <v>2.7224999999999993</v>
      </c>
      <c r="AG6">
        <v>11.69754768</v>
      </c>
      <c r="AH6">
        <v>46.718767679999999</v>
      </c>
      <c r="AI6">
        <v>4.4913986000000001</v>
      </c>
      <c r="AJ6">
        <v>0</v>
      </c>
      <c r="AK6">
        <v>15.571999999999997</v>
      </c>
      <c r="AL6">
        <v>0</v>
      </c>
      <c r="AM6">
        <v>4.849083299047618</v>
      </c>
      <c r="AN6">
        <v>0.68867999999999996</v>
      </c>
      <c r="AO6">
        <v>9.5611151999999997</v>
      </c>
      <c r="AP6">
        <v>1.2969356400000001</v>
      </c>
      <c r="AQ6">
        <v>9.5103599999999986</v>
      </c>
      <c r="AR6">
        <v>15.241823999999999</v>
      </c>
      <c r="AS6">
        <v>7.428732479999999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24.794559257334317</v>
      </c>
      <c r="BB6">
        <f t="shared" si="0"/>
        <v>708.77229731849968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6.0532000000000012</v>
      </c>
      <c r="K7">
        <v>2.949767728780758</v>
      </c>
      <c r="L7">
        <v>270.00500634517772</v>
      </c>
      <c r="M7">
        <v>28.234447069411633</v>
      </c>
      <c r="N7">
        <v>36.241839014985537</v>
      </c>
      <c r="O7">
        <v>0</v>
      </c>
      <c r="P7">
        <v>42.339733013349331</v>
      </c>
      <c r="Q7">
        <v>6.6887439896818561</v>
      </c>
      <c r="R7">
        <v>12.725525986203827</v>
      </c>
      <c r="S7">
        <v>8.0959509594882721</v>
      </c>
      <c r="T7">
        <v>0</v>
      </c>
      <c r="U7">
        <v>63.506012349691261</v>
      </c>
      <c r="V7">
        <v>6.0001865671641781</v>
      </c>
      <c r="W7">
        <v>13.591097095929541</v>
      </c>
      <c r="X7">
        <v>44.999858102934922</v>
      </c>
      <c r="Y7">
        <v>0</v>
      </c>
      <c r="Z7">
        <v>2.01070584</v>
      </c>
      <c r="AA7">
        <v>12.931030944000003</v>
      </c>
      <c r="AB7">
        <v>12.121704815999999</v>
      </c>
      <c r="AC7">
        <v>8.9164694943999994</v>
      </c>
      <c r="AD7">
        <v>11.22633356</v>
      </c>
      <c r="AE7">
        <v>15.167135380800001</v>
      </c>
      <c r="AF7">
        <v>2.7224999999999993</v>
      </c>
      <c r="AG7">
        <v>11.69754768</v>
      </c>
      <c r="AH7">
        <v>46.718767679999999</v>
      </c>
      <c r="AI7">
        <v>4.4913986000000001</v>
      </c>
      <c r="AJ7">
        <v>0</v>
      </c>
      <c r="AK7">
        <v>15.571999999999997</v>
      </c>
      <c r="AL7">
        <v>0</v>
      </c>
      <c r="AM7">
        <v>4.849083299047618</v>
      </c>
      <c r="AN7">
        <v>0.68867999999999996</v>
      </c>
      <c r="AO7">
        <v>9.5611151999999997</v>
      </c>
      <c r="AP7">
        <v>2.0829572399999998</v>
      </c>
      <c r="AQ7">
        <v>9.5103599999999986</v>
      </c>
      <c r="AR7">
        <v>15.241823999999999</v>
      </c>
      <c r="AS7">
        <v>7.428732479999999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24.821695549766364</v>
      </c>
      <c r="BB7">
        <f t="shared" si="0"/>
        <v>709.54801888728025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6.0532000000000012</v>
      </c>
      <c r="K8">
        <v>2.949767728780758</v>
      </c>
      <c r="L8">
        <v>270.00500634517772</v>
      </c>
      <c r="M8">
        <v>28.234447069411633</v>
      </c>
      <c r="N8">
        <v>36.241839014985537</v>
      </c>
      <c r="O8">
        <v>0</v>
      </c>
      <c r="P8">
        <v>42.339733013349331</v>
      </c>
      <c r="Q8">
        <v>6.6887439896818561</v>
      </c>
      <c r="R8">
        <v>13.011950530503977</v>
      </c>
      <c r="S8">
        <v>8.0959509594882721</v>
      </c>
      <c r="T8">
        <v>0</v>
      </c>
      <c r="U8">
        <v>63.506012349691261</v>
      </c>
      <c r="V8">
        <v>6.0001865671641781</v>
      </c>
      <c r="W8">
        <v>13.553591006423986</v>
      </c>
      <c r="X8">
        <v>44.999858102934922</v>
      </c>
      <c r="Y8">
        <v>0</v>
      </c>
      <c r="Z8">
        <v>2.01070584</v>
      </c>
      <c r="AA8">
        <v>12.931030944000003</v>
      </c>
      <c r="AB8">
        <v>12.121704815999999</v>
      </c>
      <c r="AC8">
        <v>8.9164694943999994</v>
      </c>
      <c r="AD8">
        <v>11.22633356</v>
      </c>
      <c r="AE8">
        <v>15.167135380800001</v>
      </c>
      <c r="AF8">
        <v>2.7224999999999993</v>
      </c>
      <c r="AG8">
        <v>11.69754768</v>
      </c>
      <c r="AH8">
        <v>46.718767679999999</v>
      </c>
      <c r="AI8">
        <v>4.4913986000000001</v>
      </c>
      <c r="AJ8">
        <v>0</v>
      </c>
      <c r="AK8">
        <v>15.571999999999997</v>
      </c>
      <c r="AL8">
        <v>0</v>
      </c>
      <c r="AM8">
        <v>4.849083299047618</v>
      </c>
      <c r="AN8">
        <v>0.68867999999999996</v>
      </c>
      <c r="AO8">
        <v>9.5611151999999997</v>
      </c>
      <c r="AP8">
        <v>3.4191939599999994</v>
      </c>
      <c r="AQ8">
        <v>9.5103599999999986</v>
      </c>
      <c r="AR8">
        <v>15.241823999999999</v>
      </c>
      <c r="AS8">
        <v>7.428732479999999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24.875273990168996</v>
      </c>
      <c r="BB8">
        <f t="shared" si="0"/>
        <v>711.07959562167218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6.0532000000000012</v>
      </c>
      <c r="K9">
        <v>2.949652026207231</v>
      </c>
      <c r="L9">
        <v>277.02312130495574</v>
      </c>
      <c r="M9">
        <v>28.234447069411633</v>
      </c>
      <c r="N9">
        <v>36.241839014985537</v>
      </c>
      <c r="O9">
        <v>0</v>
      </c>
      <c r="P9">
        <v>42.339733013349331</v>
      </c>
      <c r="Q9">
        <v>6.6967580952380956</v>
      </c>
      <c r="R9">
        <v>13.465121274142447</v>
      </c>
      <c r="S9">
        <v>8.3833577685187013</v>
      </c>
      <c r="T9">
        <v>0</v>
      </c>
      <c r="U9">
        <v>63.506012349691261</v>
      </c>
      <c r="V9">
        <v>6</v>
      </c>
      <c r="W9">
        <v>13.553591006423986</v>
      </c>
      <c r="X9">
        <v>45.001034982405294</v>
      </c>
      <c r="Y9">
        <v>0</v>
      </c>
      <c r="Z9">
        <v>2.01070584</v>
      </c>
      <c r="AA9">
        <v>12.931030944000003</v>
      </c>
      <c r="AB9">
        <v>12.121704815999999</v>
      </c>
      <c r="AC9">
        <v>8.9164694943999994</v>
      </c>
      <c r="AD9">
        <v>11.22633356</v>
      </c>
      <c r="AE9">
        <v>15.167135380800001</v>
      </c>
      <c r="AF9">
        <v>1.9662499999999996</v>
      </c>
      <c r="AG9">
        <v>11.69754768</v>
      </c>
      <c r="AH9">
        <v>46.718767679999999</v>
      </c>
      <c r="AI9">
        <v>4.4913986000000001</v>
      </c>
      <c r="AJ9">
        <v>0</v>
      </c>
      <c r="AK9">
        <v>15.571999999999997</v>
      </c>
      <c r="AL9">
        <v>0</v>
      </c>
      <c r="AM9">
        <v>4.849083299047618</v>
      </c>
      <c r="AN9">
        <v>0.68867999999999996</v>
      </c>
      <c r="AO9">
        <v>9.5611151999999997</v>
      </c>
      <c r="AP9">
        <v>3.4191939599999994</v>
      </c>
      <c r="AQ9">
        <v>7.1327699999999989</v>
      </c>
      <c r="AR9">
        <v>15.241823999999999</v>
      </c>
      <c r="AS9">
        <v>7.2223787999999995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25.024920328308582</v>
      </c>
      <c r="BB9">
        <f t="shared" si="0"/>
        <v>715.35733683126841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6.0532000000000012</v>
      </c>
      <c r="K10">
        <v>2.949652026207231</v>
      </c>
      <c r="L10">
        <v>277.02312130495574</v>
      </c>
      <c r="M10">
        <v>28.234447069411633</v>
      </c>
      <c r="N10">
        <v>36.241839014985537</v>
      </c>
      <c r="O10">
        <v>0</v>
      </c>
      <c r="P10">
        <v>42.339733013349331</v>
      </c>
      <c r="Q10">
        <v>6.6967580952380956</v>
      </c>
      <c r="R10">
        <v>13.465121274142447</v>
      </c>
      <c r="S10">
        <v>8.3833577685187013</v>
      </c>
      <c r="T10">
        <v>0</v>
      </c>
      <c r="U10">
        <v>63.506012349691261</v>
      </c>
      <c r="V10">
        <v>6</v>
      </c>
      <c r="W10">
        <v>13.553591006423986</v>
      </c>
      <c r="X10">
        <v>45.001034982405294</v>
      </c>
      <c r="Y10">
        <v>0</v>
      </c>
      <c r="Z10">
        <v>2.01070584</v>
      </c>
      <c r="AA10">
        <v>12.931030944000003</v>
      </c>
      <c r="AB10">
        <v>12.121704815999999</v>
      </c>
      <c r="AC10">
        <v>8.9164694943999994</v>
      </c>
      <c r="AD10">
        <v>11.22633356</v>
      </c>
      <c r="AE10">
        <v>15.167135380800001</v>
      </c>
      <c r="AF10">
        <v>1.9662499999999996</v>
      </c>
      <c r="AG10">
        <v>11.69754768</v>
      </c>
      <c r="AH10">
        <v>46.718767679999999</v>
      </c>
      <c r="AI10">
        <v>4.4913986000000001</v>
      </c>
      <c r="AJ10">
        <v>0</v>
      </c>
      <c r="AK10">
        <v>15.571999999999997</v>
      </c>
      <c r="AL10">
        <v>0</v>
      </c>
      <c r="AM10">
        <v>4.849083299047618</v>
      </c>
      <c r="AN10">
        <v>0.68867999999999996</v>
      </c>
      <c r="AO10">
        <v>9.5611151999999997</v>
      </c>
      <c r="AP10">
        <v>3.4191939599999994</v>
      </c>
      <c r="AQ10">
        <v>4.7551799999999993</v>
      </c>
      <c r="AR10">
        <v>15.241823999999999</v>
      </c>
      <c r="AS10">
        <v>7.2223787999999995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24.944557540848265</v>
      </c>
      <c r="BB10">
        <f t="shared" si="0"/>
        <v>713.06010961872869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2.949652026207231</v>
      </c>
      <c r="L11">
        <v>277.02312130495574</v>
      </c>
      <c r="M11">
        <v>28.234447069411633</v>
      </c>
      <c r="N11">
        <v>36.241839014985537</v>
      </c>
      <c r="O11">
        <v>0</v>
      </c>
      <c r="P11">
        <v>42.339733013349331</v>
      </c>
      <c r="Q11">
        <v>6.6967580952380956</v>
      </c>
      <c r="R11">
        <v>13.465121274142447</v>
      </c>
      <c r="S11">
        <v>8.3833577685187013</v>
      </c>
      <c r="T11">
        <v>0</v>
      </c>
      <c r="U11">
        <v>63.506012349691261</v>
      </c>
      <c r="V11">
        <v>6</v>
      </c>
      <c r="W11">
        <v>13.875034202776611</v>
      </c>
      <c r="X11">
        <v>44.998706338939193</v>
      </c>
      <c r="Y11">
        <v>0</v>
      </c>
      <c r="Z11">
        <v>2.01070584</v>
      </c>
      <c r="AA11">
        <v>8.6206872959999981</v>
      </c>
      <c r="AB11">
        <v>12.121704815999999</v>
      </c>
      <c r="AC11">
        <v>8.9164694943999994</v>
      </c>
      <c r="AD11">
        <v>11.22633356</v>
      </c>
      <c r="AE11">
        <v>15.167135380800001</v>
      </c>
      <c r="AF11">
        <v>1.9662499999999996</v>
      </c>
      <c r="AG11">
        <v>11.69754768</v>
      </c>
      <c r="AH11">
        <v>46.718767679999999</v>
      </c>
      <c r="AI11">
        <v>4.4913986000000001</v>
      </c>
      <c r="AJ11">
        <v>0</v>
      </c>
      <c r="AK11">
        <v>15.571999999999997</v>
      </c>
      <c r="AL11">
        <v>0</v>
      </c>
      <c r="AM11">
        <v>4.849083299047618</v>
      </c>
      <c r="AN11">
        <v>0.68867999999999996</v>
      </c>
      <c r="AO11">
        <v>9.5611151999999997</v>
      </c>
      <c r="AP11">
        <v>3.4191939599999994</v>
      </c>
      <c r="AQ11">
        <v>2.3775899999999996</v>
      </c>
      <c r="AR11">
        <v>15.241823999999999</v>
      </c>
      <c r="AS11">
        <v>7.2223787999999995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24.524693481523187</v>
      </c>
      <c r="BB11">
        <f t="shared" si="0"/>
        <v>701.05795458294017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2.949652026207231</v>
      </c>
      <c r="L12">
        <v>277.02312130495574</v>
      </c>
      <c r="M12">
        <v>28.234447069411633</v>
      </c>
      <c r="N12">
        <v>36.241839014985537</v>
      </c>
      <c r="O12">
        <v>0</v>
      </c>
      <c r="P12">
        <v>42.339733013349331</v>
      </c>
      <c r="Q12">
        <v>6.6967580952380956</v>
      </c>
      <c r="R12">
        <v>13.465121274142447</v>
      </c>
      <c r="S12">
        <v>8.3833577685187013</v>
      </c>
      <c r="T12">
        <v>0</v>
      </c>
      <c r="U12">
        <v>63.506012349691261</v>
      </c>
      <c r="V12">
        <v>6</v>
      </c>
      <c r="W12">
        <v>13.875034202776611</v>
      </c>
      <c r="X12">
        <v>44.998706338939193</v>
      </c>
      <c r="Y12">
        <v>0</v>
      </c>
      <c r="Z12">
        <v>2.01070584</v>
      </c>
      <c r="AA12">
        <v>4.3103436479999999</v>
      </c>
      <c r="AB12">
        <v>12.121704815999999</v>
      </c>
      <c r="AC12">
        <v>8.9164694943999994</v>
      </c>
      <c r="AD12">
        <v>11.22633356</v>
      </c>
      <c r="AE12">
        <v>15.167135380800001</v>
      </c>
      <c r="AF12">
        <v>1.9662499999999996</v>
      </c>
      <c r="AG12">
        <v>11.69754768</v>
      </c>
      <c r="AH12">
        <v>46.718767679999999</v>
      </c>
      <c r="AI12">
        <v>4.4913986000000001</v>
      </c>
      <c r="AJ12">
        <v>0</v>
      </c>
      <c r="AK12">
        <v>15.571999999999997</v>
      </c>
      <c r="AL12">
        <v>0</v>
      </c>
      <c r="AM12">
        <v>4.849083299047618</v>
      </c>
      <c r="AN12">
        <v>0.68867999999999996</v>
      </c>
      <c r="AO12">
        <v>9.5611151999999997</v>
      </c>
      <c r="AP12">
        <v>2.2794626399999998</v>
      </c>
      <c r="AQ12">
        <v>0</v>
      </c>
      <c r="AR12">
        <v>15.241823999999999</v>
      </c>
      <c r="AS12">
        <v>7.2223787999999995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24.260118156488268</v>
      </c>
      <c r="BB12">
        <f t="shared" si="0"/>
        <v>693.49486493997495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2.949652026207231</v>
      </c>
      <c r="L13">
        <v>279.29916387097683</v>
      </c>
      <c r="M13">
        <v>28.234447069411633</v>
      </c>
      <c r="N13">
        <v>36.241839014985537</v>
      </c>
      <c r="O13">
        <v>0</v>
      </c>
      <c r="P13">
        <v>42.339733013349331</v>
      </c>
      <c r="Q13">
        <v>6.6967580952380956</v>
      </c>
      <c r="R13">
        <v>13.465121274142447</v>
      </c>
      <c r="S13">
        <v>8.3833577685187013</v>
      </c>
      <c r="T13">
        <v>0</v>
      </c>
      <c r="U13">
        <v>63.506012349691261</v>
      </c>
      <c r="V13">
        <v>6</v>
      </c>
      <c r="W13">
        <v>13.875034202776611</v>
      </c>
      <c r="X13">
        <v>44.998706338939193</v>
      </c>
      <c r="Y13">
        <v>0</v>
      </c>
      <c r="Z13">
        <v>2.01070584</v>
      </c>
      <c r="AA13">
        <v>4.3103436479999999</v>
      </c>
      <c r="AB13">
        <v>12.121704815999999</v>
      </c>
      <c r="AC13">
        <v>8.9164694943999994</v>
      </c>
      <c r="AD13">
        <v>11.22633356</v>
      </c>
      <c r="AE13">
        <v>15.167135380800001</v>
      </c>
      <c r="AF13">
        <v>1.9662499999999996</v>
      </c>
      <c r="AG13">
        <v>11.69754768</v>
      </c>
      <c r="AH13">
        <v>46.718767679999999</v>
      </c>
      <c r="AI13">
        <v>4.4913986000000001</v>
      </c>
      <c r="AJ13">
        <v>0</v>
      </c>
      <c r="AK13">
        <v>15.571999999999997</v>
      </c>
      <c r="AL13">
        <v>0</v>
      </c>
      <c r="AM13">
        <v>3.2392661714285711</v>
      </c>
      <c r="AN13">
        <v>0.68867999999999996</v>
      </c>
      <c r="AO13">
        <v>9.5611151999999997</v>
      </c>
      <c r="AP13">
        <v>2.2794626399999998</v>
      </c>
      <c r="AQ13">
        <v>0</v>
      </c>
      <c r="AR13">
        <v>15.241823999999999</v>
      </c>
      <c r="AS13">
        <v>7.2223787999999995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24.282636482110306</v>
      </c>
      <c r="BB13">
        <f t="shared" si="0"/>
        <v>694.13857205275508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2.949652026207231</v>
      </c>
      <c r="L14">
        <v>279.29916387097683</v>
      </c>
      <c r="M14">
        <v>28.234447069411633</v>
      </c>
      <c r="N14">
        <v>36.241839014985537</v>
      </c>
      <c r="O14">
        <v>0</v>
      </c>
      <c r="P14">
        <v>42.339733013349331</v>
      </c>
      <c r="Q14">
        <v>6.6967580952380956</v>
      </c>
      <c r="R14">
        <v>13.465121274142447</v>
      </c>
      <c r="S14">
        <v>8.3833577685187013</v>
      </c>
      <c r="T14">
        <v>0</v>
      </c>
      <c r="U14">
        <v>63.506012349691261</v>
      </c>
      <c r="V14">
        <v>6</v>
      </c>
      <c r="W14">
        <v>13.875034202776611</v>
      </c>
      <c r="X14">
        <v>44.998706338939193</v>
      </c>
      <c r="Y14">
        <v>0</v>
      </c>
      <c r="Z14">
        <v>2.01070584</v>
      </c>
      <c r="AA14">
        <v>4.3103436479999999</v>
      </c>
      <c r="AB14">
        <v>12.121704815999999</v>
      </c>
      <c r="AC14">
        <v>8.9164694943999994</v>
      </c>
      <c r="AD14">
        <v>11.22633356</v>
      </c>
      <c r="AE14">
        <v>15.167135380800001</v>
      </c>
      <c r="AF14">
        <v>1.9662499999999996</v>
      </c>
      <c r="AG14">
        <v>11.69754768</v>
      </c>
      <c r="AH14">
        <v>46.718767679999999</v>
      </c>
      <c r="AI14">
        <v>4.4913986000000001</v>
      </c>
      <c r="AJ14">
        <v>0</v>
      </c>
      <c r="AK14">
        <v>15.571999999999997</v>
      </c>
      <c r="AL14">
        <v>0</v>
      </c>
      <c r="AM14">
        <v>3.2392661714285711</v>
      </c>
      <c r="AN14">
        <v>0.68867999999999996</v>
      </c>
      <c r="AO14">
        <v>9.5611151999999997</v>
      </c>
      <c r="AP14">
        <v>2.2794626399999998</v>
      </c>
      <c r="AQ14">
        <v>0</v>
      </c>
      <c r="AR14">
        <v>15.241823999999999</v>
      </c>
      <c r="AS14">
        <v>7.2223787999999995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24.282636482110306</v>
      </c>
      <c r="BB14">
        <f t="shared" si="0"/>
        <v>694.13857205275508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279.38745930129033</v>
      </c>
      <c r="M15">
        <v>28.234447069411633</v>
      </c>
      <c r="N15">
        <v>36.241839014985537</v>
      </c>
      <c r="O15">
        <v>0</v>
      </c>
      <c r="P15">
        <v>42.339733013349331</v>
      </c>
      <c r="Q15">
        <v>1.490774557377049</v>
      </c>
      <c r="R15">
        <v>6.8044388865546219</v>
      </c>
      <c r="S15">
        <v>4.1076439497681605</v>
      </c>
      <c r="T15">
        <v>0</v>
      </c>
      <c r="U15">
        <v>64.240655182640495</v>
      </c>
      <c r="V15">
        <v>0</v>
      </c>
      <c r="W15">
        <v>0</v>
      </c>
      <c r="X15">
        <v>14.996788008565312</v>
      </c>
      <c r="Y15">
        <v>0</v>
      </c>
      <c r="Z15">
        <v>2.01070584</v>
      </c>
      <c r="AA15">
        <v>4.3103436479999999</v>
      </c>
      <c r="AB15">
        <v>12.121704815999999</v>
      </c>
      <c r="AC15">
        <v>8.9164694943999994</v>
      </c>
      <c r="AD15">
        <v>11.22633356</v>
      </c>
      <c r="AE15">
        <v>15.167135380800001</v>
      </c>
      <c r="AF15">
        <v>1.9662499999999996</v>
      </c>
      <c r="AG15">
        <v>11.69754768</v>
      </c>
      <c r="AH15">
        <v>46.718767679999999</v>
      </c>
      <c r="AI15">
        <v>4.4913986000000001</v>
      </c>
      <c r="AJ15">
        <v>0</v>
      </c>
      <c r="AK15">
        <v>15.571999999999997</v>
      </c>
      <c r="AL15">
        <v>0</v>
      </c>
      <c r="AM15">
        <v>3.2392661714285711</v>
      </c>
      <c r="AN15">
        <v>0.68867999999999996</v>
      </c>
      <c r="AO15">
        <v>9.5611151999999997</v>
      </c>
      <c r="AP15">
        <v>3.4191939599999994</v>
      </c>
      <c r="AQ15">
        <v>0</v>
      </c>
      <c r="AR15">
        <v>15.241823999999999</v>
      </c>
      <c r="AS15">
        <v>7.2223787999999995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22.017822636824924</v>
      </c>
      <c r="BB15">
        <f t="shared" si="0"/>
        <v>629.39707117774606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279.38745930129033</v>
      </c>
      <c r="M16">
        <v>28.234447069411633</v>
      </c>
      <c r="N16">
        <v>36.241839014985537</v>
      </c>
      <c r="O16">
        <v>0</v>
      </c>
      <c r="P16">
        <v>42.339733013349331</v>
      </c>
      <c r="Q16">
        <v>1.490774557377049</v>
      </c>
      <c r="R16">
        <v>6.8044388865546219</v>
      </c>
      <c r="S16">
        <v>4.1076439497681605</v>
      </c>
      <c r="T16">
        <v>0</v>
      </c>
      <c r="U16">
        <v>64.240655182640495</v>
      </c>
      <c r="V16">
        <v>0</v>
      </c>
      <c r="W16">
        <v>0</v>
      </c>
      <c r="X16">
        <v>14.996788008565312</v>
      </c>
      <c r="Y16">
        <v>0</v>
      </c>
      <c r="Z16">
        <v>2.01070584</v>
      </c>
      <c r="AA16">
        <v>4.3103436479999999</v>
      </c>
      <c r="AB16">
        <v>12.121704815999999</v>
      </c>
      <c r="AC16">
        <v>8.9164694943999994</v>
      </c>
      <c r="AD16">
        <v>11.22633356</v>
      </c>
      <c r="AE16">
        <v>15.167135380800001</v>
      </c>
      <c r="AF16">
        <v>1.9662499999999996</v>
      </c>
      <c r="AG16">
        <v>11.69754768</v>
      </c>
      <c r="AH16">
        <v>46.718767679999999</v>
      </c>
      <c r="AI16">
        <v>4.4913986000000001</v>
      </c>
      <c r="AJ16">
        <v>0</v>
      </c>
      <c r="AK16">
        <v>15.571999999999997</v>
      </c>
      <c r="AL16">
        <v>0</v>
      </c>
      <c r="AM16">
        <v>3.2392661714285711</v>
      </c>
      <c r="AN16">
        <v>0.68867999999999996</v>
      </c>
      <c r="AO16">
        <v>9.5611151999999997</v>
      </c>
      <c r="AP16">
        <v>3.4191939599999994</v>
      </c>
      <c r="AQ16">
        <v>0</v>
      </c>
      <c r="AR16">
        <v>16.427299199999997</v>
      </c>
      <c r="AS16">
        <v>7.2223787999999995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22.05789163722492</v>
      </c>
      <c r="BB16">
        <f t="shared" si="0"/>
        <v>630.54247737734613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279.38745930129033</v>
      </c>
      <c r="M17">
        <v>28.234447069411633</v>
      </c>
      <c r="N17">
        <v>36.241839014985537</v>
      </c>
      <c r="O17">
        <v>0</v>
      </c>
      <c r="P17">
        <v>42.339733013349331</v>
      </c>
      <c r="Q17">
        <v>1.490774557377049</v>
      </c>
      <c r="R17">
        <v>6.8044388865546219</v>
      </c>
      <c r="S17">
        <v>4.1076439497681605</v>
      </c>
      <c r="T17">
        <v>0</v>
      </c>
      <c r="U17">
        <v>64.240655182640495</v>
      </c>
      <c r="V17">
        <v>0</v>
      </c>
      <c r="W17">
        <v>0</v>
      </c>
      <c r="X17">
        <v>14.996788008565312</v>
      </c>
      <c r="Y17">
        <v>0</v>
      </c>
      <c r="Z17">
        <v>2.01070584</v>
      </c>
      <c r="AA17">
        <v>4.3103436479999999</v>
      </c>
      <c r="AB17">
        <v>12.121704815999999</v>
      </c>
      <c r="AC17">
        <v>8.9164694943999994</v>
      </c>
      <c r="AD17">
        <v>11.22633356</v>
      </c>
      <c r="AE17">
        <v>15.167135380800001</v>
      </c>
      <c r="AF17">
        <v>1.9662499999999996</v>
      </c>
      <c r="AG17">
        <v>11.69754768</v>
      </c>
      <c r="AH17">
        <v>46.718767679999999</v>
      </c>
      <c r="AI17">
        <v>4.4913986000000001</v>
      </c>
      <c r="AJ17">
        <v>0</v>
      </c>
      <c r="AK17">
        <v>15.571999999999997</v>
      </c>
      <c r="AL17">
        <v>0</v>
      </c>
      <c r="AM17">
        <v>3.844583587301587</v>
      </c>
      <c r="AN17">
        <v>0.68867999999999996</v>
      </c>
      <c r="AO17">
        <v>9.5611151999999997</v>
      </c>
      <c r="AP17">
        <v>2.2794626399999998</v>
      </c>
      <c r="AQ17">
        <v>0</v>
      </c>
      <c r="AR17">
        <v>16.427299199999997</v>
      </c>
      <c r="AS17">
        <v>7.2223787999999995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22.039828333136043</v>
      </c>
      <c r="BB17">
        <f t="shared" si="0"/>
        <v>630.02612677730804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279.38745930129033</v>
      </c>
      <c r="M18">
        <v>28.234447069411633</v>
      </c>
      <c r="N18">
        <v>36.241839014985537</v>
      </c>
      <c r="O18">
        <v>0</v>
      </c>
      <c r="P18">
        <v>42.339733013349331</v>
      </c>
      <c r="Q18">
        <v>1.490774557377049</v>
      </c>
      <c r="R18">
        <v>6.8044388865546219</v>
      </c>
      <c r="S18">
        <v>4.1076439497681605</v>
      </c>
      <c r="T18">
        <v>0</v>
      </c>
      <c r="U18">
        <v>64.240655182640495</v>
      </c>
      <c r="V18">
        <v>0</v>
      </c>
      <c r="W18">
        <v>0</v>
      </c>
      <c r="X18">
        <v>14.996788008565312</v>
      </c>
      <c r="Y18">
        <v>0</v>
      </c>
      <c r="Z18">
        <v>2.01070584</v>
      </c>
      <c r="AA18">
        <v>4.3103436479999999</v>
      </c>
      <c r="AB18">
        <v>12.121704815999999</v>
      </c>
      <c r="AC18">
        <v>8.9164694943999994</v>
      </c>
      <c r="AD18">
        <v>11.22633356</v>
      </c>
      <c r="AE18">
        <v>15.167135380800001</v>
      </c>
      <c r="AF18">
        <v>1.9662499999999996</v>
      </c>
      <c r="AG18">
        <v>11.69754768</v>
      </c>
      <c r="AH18">
        <v>46.718767679999999</v>
      </c>
      <c r="AI18">
        <v>4.4913986000000001</v>
      </c>
      <c r="AJ18">
        <v>0</v>
      </c>
      <c r="AK18">
        <v>15.571999999999997</v>
      </c>
      <c r="AL18">
        <v>0</v>
      </c>
      <c r="AM18">
        <v>4.849083299047618</v>
      </c>
      <c r="AN18">
        <v>0.68867999999999996</v>
      </c>
      <c r="AO18">
        <v>9.5611151999999997</v>
      </c>
      <c r="AP18">
        <v>2.2794626399999998</v>
      </c>
      <c r="AQ18">
        <v>0</v>
      </c>
      <c r="AR18">
        <v>16.427299199999997</v>
      </c>
      <c r="AS18">
        <v>7.2223787999999995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22.073780404247152</v>
      </c>
      <c r="BB18">
        <f t="shared" si="0"/>
        <v>630.99667441794293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279.38745930129033</v>
      </c>
      <c r="M19">
        <v>28.234447069411633</v>
      </c>
      <c r="N19">
        <v>36.241839014985537</v>
      </c>
      <c r="O19">
        <v>0</v>
      </c>
      <c r="P19">
        <v>42.339733013349331</v>
      </c>
      <c r="Q19">
        <v>1.490774557377049</v>
      </c>
      <c r="R19">
        <v>6.7936802095416269</v>
      </c>
      <c r="S19">
        <v>4.0982190302091404</v>
      </c>
      <c r="T19">
        <v>0</v>
      </c>
      <c r="U19">
        <v>64.240655182640495</v>
      </c>
      <c r="V19">
        <v>0</v>
      </c>
      <c r="W19">
        <v>0</v>
      </c>
      <c r="X19">
        <v>14.996788008565312</v>
      </c>
      <c r="Y19">
        <v>0</v>
      </c>
      <c r="Z19">
        <v>2.01070584</v>
      </c>
      <c r="AA19">
        <v>4.3103436479999999</v>
      </c>
      <c r="AB19">
        <v>12.121704815999999</v>
      </c>
      <c r="AC19">
        <v>8.9164694943999994</v>
      </c>
      <c r="AD19">
        <v>11.22633356</v>
      </c>
      <c r="AE19">
        <v>15.167135380800001</v>
      </c>
      <c r="AF19">
        <v>1.9662499999999996</v>
      </c>
      <c r="AG19">
        <v>11.69754768</v>
      </c>
      <c r="AH19">
        <v>46.718767679999999</v>
      </c>
      <c r="AI19">
        <v>4.4913986000000001</v>
      </c>
      <c r="AJ19">
        <v>0</v>
      </c>
      <c r="AK19">
        <v>15.571999999999997</v>
      </c>
      <c r="AL19">
        <v>0</v>
      </c>
      <c r="AM19">
        <v>4.849083299047618</v>
      </c>
      <c r="AN19">
        <v>0.68867999999999996</v>
      </c>
      <c r="AO19">
        <v>9.5611151999999997</v>
      </c>
      <c r="AP19">
        <v>2.2794626399999998</v>
      </c>
      <c r="AQ19">
        <v>0</v>
      </c>
      <c r="AR19">
        <v>16.427299199999997</v>
      </c>
      <c r="AS19">
        <v>7.2223787999999995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22.073098227408657</v>
      </c>
      <c r="BB19">
        <f t="shared" si="0"/>
        <v>630.97717299820943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279.38745930129033</v>
      </c>
      <c r="M20">
        <v>28.234447069411633</v>
      </c>
      <c r="N20">
        <v>36.241839014985537</v>
      </c>
      <c r="O20">
        <v>0</v>
      </c>
      <c r="P20">
        <v>42.339733013349331</v>
      </c>
      <c r="Q20">
        <v>1.490774557377049</v>
      </c>
      <c r="R20">
        <v>6.7936802095416269</v>
      </c>
      <c r="S20">
        <v>4.0982190302091404</v>
      </c>
      <c r="T20">
        <v>0</v>
      </c>
      <c r="U20">
        <v>64.240655182640495</v>
      </c>
      <c r="V20">
        <v>0</v>
      </c>
      <c r="W20">
        <v>0</v>
      </c>
      <c r="X20">
        <v>14.996788008565312</v>
      </c>
      <c r="Y20">
        <v>0</v>
      </c>
      <c r="Z20">
        <v>2.01070584</v>
      </c>
      <c r="AA20">
        <v>5.0171004000000003</v>
      </c>
      <c r="AB20">
        <v>12.121704815999999</v>
      </c>
      <c r="AC20">
        <v>8.9164694943999994</v>
      </c>
      <c r="AD20">
        <v>11.22633356</v>
      </c>
      <c r="AE20">
        <v>15.167135380800001</v>
      </c>
      <c r="AF20">
        <v>1.9662499999999996</v>
      </c>
      <c r="AG20">
        <v>11.69754768</v>
      </c>
      <c r="AH20">
        <v>46.718767679999999</v>
      </c>
      <c r="AI20">
        <v>4.4913986000000001</v>
      </c>
      <c r="AJ20">
        <v>0</v>
      </c>
      <c r="AK20">
        <v>15.571999999999997</v>
      </c>
      <c r="AL20">
        <v>0</v>
      </c>
      <c r="AM20">
        <v>4.849083299047618</v>
      </c>
      <c r="AN20">
        <v>0.68867999999999996</v>
      </c>
      <c r="AO20">
        <v>9.5611151999999997</v>
      </c>
      <c r="AP20">
        <v>2.2794626399999998</v>
      </c>
      <c r="AQ20">
        <v>0</v>
      </c>
      <c r="AR20">
        <v>15.241823999999999</v>
      </c>
      <c r="AS20">
        <v>7.2223787999999995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22.056917595408656</v>
      </c>
      <c r="BB20">
        <f t="shared" si="0"/>
        <v>630.5146351822093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270.36119714458744</v>
      </c>
      <c r="M21">
        <v>28.234447069411633</v>
      </c>
      <c r="N21">
        <v>36.241839014985537</v>
      </c>
      <c r="O21">
        <v>0</v>
      </c>
      <c r="P21">
        <v>42.339733013349331</v>
      </c>
      <c r="Q21">
        <v>1.490774557377049</v>
      </c>
      <c r="R21">
        <v>6.8044388865546219</v>
      </c>
      <c r="S21">
        <v>4.1076439497681605</v>
      </c>
      <c r="T21">
        <v>0</v>
      </c>
      <c r="U21">
        <v>64.240655182640495</v>
      </c>
      <c r="V21">
        <v>0</v>
      </c>
      <c r="W21">
        <v>0</v>
      </c>
      <c r="X21">
        <v>14.996788008565312</v>
      </c>
      <c r="Y21">
        <v>0</v>
      </c>
      <c r="Z21">
        <v>2.01070584</v>
      </c>
      <c r="AA21">
        <v>8.6206872959999981</v>
      </c>
      <c r="AB21">
        <v>12.121704815999999</v>
      </c>
      <c r="AC21">
        <v>8.9164694943999994</v>
      </c>
      <c r="AD21">
        <v>11.22633356</v>
      </c>
      <c r="AE21">
        <v>15.167135380800001</v>
      </c>
      <c r="AF21">
        <v>1.9662499999999996</v>
      </c>
      <c r="AG21">
        <v>11.69754768</v>
      </c>
      <c r="AH21">
        <v>46.718767679999999</v>
      </c>
      <c r="AI21">
        <v>4.4913986000000001</v>
      </c>
      <c r="AJ21">
        <v>0</v>
      </c>
      <c r="AK21">
        <v>15.571999999999997</v>
      </c>
      <c r="AL21">
        <v>0</v>
      </c>
      <c r="AM21">
        <v>4.849083299047618</v>
      </c>
      <c r="AN21">
        <v>0.68867999999999996</v>
      </c>
      <c r="AO21">
        <v>9.5611151999999997</v>
      </c>
      <c r="AP21">
        <v>2.2794626399999998</v>
      </c>
      <c r="AQ21">
        <v>0</v>
      </c>
      <c r="AR21">
        <v>15.241823999999999</v>
      </c>
      <c r="AS21">
        <v>7.2223787999999995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21.87431360873429</v>
      </c>
      <c r="BB21">
        <f t="shared" si="0"/>
        <v>625.29474750475288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270.36119714458744</v>
      </c>
      <c r="M22">
        <v>28.234447069411633</v>
      </c>
      <c r="N22">
        <v>36.241839014985537</v>
      </c>
      <c r="O22">
        <v>0</v>
      </c>
      <c r="P22">
        <v>42.339733013349331</v>
      </c>
      <c r="Q22">
        <v>1.490774557377049</v>
      </c>
      <c r="R22">
        <v>6.8044388865546219</v>
      </c>
      <c r="S22">
        <v>4.1076439497681605</v>
      </c>
      <c r="T22">
        <v>0</v>
      </c>
      <c r="U22">
        <v>64.240655182640495</v>
      </c>
      <c r="V22">
        <v>0</v>
      </c>
      <c r="W22">
        <v>0</v>
      </c>
      <c r="X22">
        <v>14.996788008565312</v>
      </c>
      <c r="Y22">
        <v>0</v>
      </c>
      <c r="Z22">
        <v>2.01070584</v>
      </c>
      <c r="AA22">
        <v>8.6206872959999981</v>
      </c>
      <c r="AB22">
        <v>12.121704815999999</v>
      </c>
      <c r="AC22">
        <v>8.9164694943999994</v>
      </c>
      <c r="AD22">
        <v>11.22633356</v>
      </c>
      <c r="AE22">
        <v>15.167135380800001</v>
      </c>
      <c r="AF22">
        <v>1.9662499999999996</v>
      </c>
      <c r="AG22">
        <v>11.69754768</v>
      </c>
      <c r="AH22">
        <v>46.718767679999999</v>
      </c>
      <c r="AI22">
        <v>4.4913986000000001</v>
      </c>
      <c r="AJ22">
        <v>0</v>
      </c>
      <c r="AK22">
        <v>15.571999999999997</v>
      </c>
      <c r="AL22">
        <v>0</v>
      </c>
      <c r="AM22">
        <v>4.849083299047618</v>
      </c>
      <c r="AN22">
        <v>0.68867999999999996</v>
      </c>
      <c r="AO22">
        <v>9.5611151999999997</v>
      </c>
      <c r="AP22">
        <v>2.2794626399999998</v>
      </c>
      <c r="AQ22">
        <v>0</v>
      </c>
      <c r="AR22">
        <v>15.241823999999999</v>
      </c>
      <c r="AS22">
        <v>7.2223787999999995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21.87431360873429</v>
      </c>
      <c r="BB22">
        <f t="shared" si="0"/>
        <v>625.29474750475288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274.87950233685569</v>
      </c>
      <c r="M23">
        <v>28.234447069411633</v>
      </c>
      <c r="N23">
        <v>36.241839014985537</v>
      </c>
      <c r="O23">
        <v>0</v>
      </c>
      <c r="P23">
        <v>42.339733013349331</v>
      </c>
      <c r="Q23">
        <v>1.490774557377049</v>
      </c>
      <c r="R23">
        <v>6.8044388865546219</v>
      </c>
      <c r="S23">
        <v>3.8293631674958553</v>
      </c>
      <c r="T23">
        <v>0</v>
      </c>
      <c r="U23">
        <v>64.240655182640495</v>
      </c>
      <c r="V23">
        <v>0</v>
      </c>
      <c r="W23">
        <v>0</v>
      </c>
      <c r="X23">
        <v>14.996788008565312</v>
      </c>
      <c r="Y23">
        <v>0</v>
      </c>
      <c r="Z23">
        <v>2.01070584</v>
      </c>
      <c r="AA23">
        <v>8.6206872959999981</v>
      </c>
      <c r="AB23">
        <v>12.121704815999999</v>
      </c>
      <c r="AC23">
        <v>8.9164694943999994</v>
      </c>
      <c r="AD23">
        <v>11.22633356</v>
      </c>
      <c r="AE23">
        <v>15.167135380800001</v>
      </c>
      <c r="AF23">
        <v>1.9662499999999996</v>
      </c>
      <c r="AG23">
        <v>11.69754768</v>
      </c>
      <c r="AH23">
        <v>46.718767679999999</v>
      </c>
      <c r="AI23">
        <v>4.4913986000000001</v>
      </c>
      <c r="AJ23">
        <v>0</v>
      </c>
      <c r="AK23">
        <v>15.571999999999997</v>
      </c>
      <c r="AL23">
        <v>0</v>
      </c>
      <c r="AM23">
        <v>4.849083299047618</v>
      </c>
      <c r="AN23">
        <v>0.68867999999999996</v>
      </c>
      <c r="AO23">
        <v>9.5611151999999997</v>
      </c>
      <c r="AP23">
        <v>2.2794626399999998</v>
      </c>
      <c r="AQ23">
        <v>0</v>
      </c>
      <c r="AR23">
        <v>15.241823999999999</v>
      </c>
      <c r="AS23">
        <v>7.2223787999999995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22.01762650121308</v>
      </c>
      <c r="BB23">
        <f t="shared" si="0"/>
        <v>629.39145902227006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2.949652026207231</v>
      </c>
      <c r="L24">
        <v>274.87950233685569</v>
      </c>
      <c r="M24">
        <v>28.234447069411633</v>
      </c>
      <c r="N24">
        <v>36.241839014985537</v>
      </c>
      <c r="O24">
        <v>0</v>
      </c>
      <c r="P24">
        <v>42.339733013349331</v>
      </c>
      <c r="Q24">
        <v>6.6967580952380956</v>
      </c>
      <c r="R24">
        <v>13.463391171248309</v>
      </c>
      <c r="S24">
        <v>8.3829030941704037</v>
      </c>
      <c r="T24">
        <v>0</v>
      </c>
      <c r="U24">
        <v>64.240655182640495</v>
      </c>
      <c r="V24">
        <v>6</v>
      </c>
      <c r="W24">
        <v>13.875034202776611</v>
      </c>
      <c r="X24">
        <v>44.998706338939193</v>
      </c>
      <c r="Y24">
        <v>0</v>
      </c>
      <c r="Z24">
        <v>4.0214116799999999</v>
      </c>
      <c r="AA24">
        <v>8.6206872959999981</v>
      </c>
      <c r="AB24">
        <v>12.121704815999999</v>
      </c>
      <c r="AC24">
        <v>8.9164694943999994</v>
      </c>
      <c r="AD24">
        <v>11.22633356</v>
      </c>
      <c r="AE24">
        <v>15.167135380800001</v>
      </c>
      <c r="AF24">
        <v>1.9662499999999996</v>
      </c>
      <c r="AG24">
        <v>11.69754768</v>
      </c>
      <c r="AH24">
        <v>46.718767679999999</v>
      </c>
      <c r="AI24">
        <v>4.4913986000000001</v>
      </c>
      <c r="AJ24">
        <v>0</v>
      </c>
      <c r="AK24">
        <v>15.571999999999997</v>
      </c>
      <c r="AL24">
        <v>0</v>
      </c>
      <c r="AM24">
        <v>4.849083299047618</v>
      </c>
      <c r="AN24">
        <v>0.68867999999999996</v>
      </c>
      <c r="AO24">
        <v>9.5611151999999997</v>
      </c>
      <c r="AP24">
        <v>2.2794626399999998</v>
      </c>
      <c r="AQ24">
        <v>0</v>
      </c>
      <c r="AR24">
        <v>15.241823999999999</v>
      </c>
      <c r="AS24">
        <v>7.2223787999999995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24.426072047200762</v>
      </c>
      <c r="BB24">
        <f t="shared" si="0"/>
        <v>698.23879962486922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2.949652026207231</v>
      </c>
      <c r="L25">
        <v>272.62552430687498</v>
      </c>
      <c r="M25">
        <v>28.234447069411633</v>
      </c>
      <c r="N25">
        <v>36.241839014985537</v>
      </c>
      <c r="O25">
        <v>0</v>
      </c>
      <c r="P25">
        <v>42.339733013349331</v>
      </c>
      <c r="Q25">
        <v>6.6967580952380956</v>
      </c>
      <c r="R25">
        <v>13.463391171248309</v>
      </c>
      <c r="S25">
        <v>8.3833577220927928</v>
      </c>
      <c r="T25">
        <v>0</v>
      </c>
      <c r="U25">
        <v>64.240655182640495</v>
      </c>
      <c r="V25">
        <v>6</v>
      </c>
      <c r="W25">
        <v>13.875034202776611</v>
      </c>
      <c r="X25">
        <v>44.998706338939193</v>
      </c>
      <c r="Y25">
        <v>0</v>
      </c>
      <c r="Z25">
        <v>4.0214116799999999</v>
      </c>
      <c r="AA25">
        <v>8.6206872959999981</v>
      </c>
      <c r="AB25">
        <v>12.121704815999999</v>
      </c>
      <c r="AC25">
        <v>8.9164694943999994</v>
      </c>
      <c r="AD25">
        <v>11.22633356</v>
      </c>
      <c r="AE25">
        <v>15.167135380800001</v>
      </c>
      <c r="AF25">
        <v>1.9662499999999996</v>
      </c>
      <c r="AG25">
        <v>11.69754768</v>
      </c>
      <c r="AH25">
        <v>46.718767679999999</v>
      </c>
      <c r="AI25">
        <v>0.78111280000000005</v>
      </c>
      <c r="AJ25">
        <v>0</v>
      </c>
      <c r="AK25">
        <v>15.571999999999997</v>
      </c>
      <c r="AL25">
        <v>0</v>
      </c>
      <c r="AM25">
        <v>4.849083299047618</v>
      </c>
      <c r="AN25">
        <v>0.68867999999999996</v>
      </c>
      <c r="AO25">
        <v>9.5611151999999997</v>
      </c>
      <c r="AP25">
        <v>2.2794626399999998</v>
      </c>
      <c r="AQ25">
        <v>0</v>
      </c>
      <c r="AR25">
        <v>15.241823999999999</v>
      </c>
      <c r="AS25">
        <v>7.2223787999999995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24.224495762507978</v>
      </c>
      <c r="BB25">
        <f t="shared" si="0"/>
        <v>692.47656670750359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2.949652026207231</v>
      </c>
      <c r="L26">
        <v>272.62552430687498</v>
      </c>
      <c r="M26">
        <v>28.234447069411633</v>
      </c>
      <c r="N26">
        <v>36.241839014985537</v>
      </c>
      <c r="O26">
        <v>0</v>
      </c>
      <c r="P26">
        <v>42.339733013349331</v>
      </c>
      <c r="Q26">
        <v>6.6967580952380956</v>
      </c>
      <c r="R26">
        <v>13.463391171248309</v>
      </c>
      <c r="S26">
        <v>8.3833577220927928</v>
      </c>
      <c r="T26">
        <v>0</v>
      </c>
      <c r="U26">
        <v>64.240655182640495</v>
      </c>
      <c r="V26">
        <v>6</v>
      </c>
      <c r="W26">
        <v>13.698466551126517</v>
      </c>
      <c r="X26">
        <v>44.999804725639521</v>
      </c>
      <c r="Y26">
        <v>0</v>
      </c>
      <c r="Z26">
        <v>4.0214116799999999</v>
      </c>
      <c r="AA26">
        <v>8.6206872959999981</v>
      </c>
      <c r="AB26">
        <v>12.121704815999999</v>
      </c>
      <c r="AC26">
        <v>8.9164694943999994</v>
      </c>
      <c r="AD26">
        <v>11.22633356</v>
      </c>
      <c r="AE26">
        <v>15.167135380800001</v>
      </c>
      <c r="AF26">
        <v>1.9662499999999996</v>
      </c>
      <c r="AG26">
        <v>11.69754768</v>
      </c>
      <c r="AH26">
        <v>46.718767679999999</v>
      </c>
      <c r="AI26">
        <v>0.78111280000000005</v>
      </c>
      <c r="AJ26">
        <v>0</v>
      </c>
      <c r="AK26">
        <v>15.571999999999997</v>
      </c>
      <c r="AL26">
        <v>0</v>
      </c>
      <c r="AM26">
        <v>4.849083299047618</v>
      </c>
      <c r="AN26">
        <v>0.68867999999999996</v>
      </c>
      <c r="AO26">
        <v>9.5611151999999997</v>
      </c>
      <c r="AP26">
        <v>2.2794626399999998</v>
      </c>
      <c r="AQ26">
        <v>0</v>
      </c>
      <c r="AR26">
        <v>15.241823999999999</v>
      </c>
      <c r="AS26">
        <v>7.2223787999999995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24.218565001380789</v>
      </c>
      <c r="BB26">
        <f t="shared" si="0"/>
        <v>692.30702820368117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2.949652026207231</v>
      </c>
      <c r="L27">
        <v>276.01042761566327</v>
      </c>
      <c r="M27">
        <v>28.234447069411633</v>
      </c>
      <c r="N27">
        <v>36.241839014985537</v>
      </c>
      <c r="O27">
        <v>0</v>
      </c>
      <c r="P27">
        <v>42.339733013349331</v>
      </c>
      <c r="Q27">
        <v>6.6967580952380956</v>
      </c>
      <c r="R27">
        <v>13.463391171248309</v>
      </c>
      <c r="S27">
        <v>8.3833577220927928</v>
      </c>
      <c r="T27">
        <v>0</v>
      </c>
      <c r="U27">
        <v>64.240655182640495</v>
      </c>
      <c r="V27">
        <v>6</v>
      </c>
      <c r="W27">
        <v>13.698466551126517</v>
      </c>
      <c r="X27">
        <v>44.999804725639521</v>
      </c>
      <c r="Y27">
        <v>0</v>
      </c>
      <c r="Z27">
        <v>4.0214116799999999</v>
      </c>
      <c r="AA27">
        <v>8.6206872959999981</v>
      </c>
      <c r="AB27">
        <v>12.121704815999999</v>
      </c>
      <c r="AC27">
        <v>8.9164694943999994</v>
      </c>
      <c r="AD27">
        <v>11.22633356</v>
      </c>
      <c r="AE27">
        <v>15.167135380800001</v>
      </c>
      <c r="AF27">
        <v>1.9662499999999996</v>
      </c>
      <c r="AG27">
        <v>11.69754768</v>
      </c>
      <c r="AH27">
        <v>46.718767679999999</v>
      </c>
      <c r="AI27">
        <v>0.78111280000000005</v>
      </c>
      <c r="AJ27">
        <v>0</v>
      </c>
      <c r="AK27">
        <v>15.571999999999997</v>
      </c>
      <c r="AL27">
        <v>0</v>
      </c>
      <c r="AM27">
        <v>4.849083299047618</v>
      </c>
      <c r="AN27">
        <v>0.68867999999999996</v>
      </c>
      <c r="AO27">
        <v>9.5611151999999997</v>
      </c>
      <c r="AP27">
        <v>2.2794626399999998</v>
      </c>
      <c r="AQ27">
        <v>0</v>
      </c>
      <c r="AR27">
        <v>15.241823999999999</v>
      </c>
      <c r="AS27">
        <v>7.2223787999999995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24.332974699144636</v>
      </c>
      <c r="BB27">
        <f t="shared" si="0"/>
        <v>695.57752181470562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2.949652026207231</v>
      </c>
      <c r="L28">
        <v>276.01042761566327</v>
      </c>
      <c r="M28">
        <v>28.234447069411633</v>
      </c>
      <c r="N28">
        <v>36.241839014985537</v>
      </c>
      <c r="O28">
        <v>0</v>
      </c>
      <c r="P28">
        <v>42.339733013349331</v>
      </c>
      <c r="Q28">
        <v>6.6967580952380956</v>
      </c>
      <c r="R28">
        <v>13.463391171248309</v>
      </c>
      <c r="S28">
        <v>8.3833577220927928</v>
      </c>
      <c r="T28">
        <v>0</v>
      </c>
      <c r="U28">
        <v>64.240655182640495</v>
      </c>
      <c r="V28">
        <v>6</v>
      </c>
      <c r="W28">
        <v>13.698466551126517</v>
      </c>
      <c r="X28">
        <v>44.999804725639521</v>
      </c>
      <c r="Y28">
        <v>0</v>
      </c>
      <c r="Z28">
        <v>4.0214116799999999</v>
      </c>
      <c r="AA28">
        <v>8.6206872959999981</v>
      </c>
      <c r="AB28">
        <v>12.121704815999999</v>
      </c>
      <c r="AC28">
        <v>8.9164694943999994</v>
      </c>
      <c r="AD28">
        <v>11.22633356</v>
      </c>
      <c r="AE28">
        <v>15.167135380800001</v>
      </c>
      <c r="AF28">
        <v>1.9662499999999996</v>
      </c>
      <c r="AG28">
        <v>11.69754768</v>
      </c>
      <c r="AH28">
        <v>46.718767679999999</v>
      </c>
      <c r="AI28">
        <v>1.5622256000000001</v>
      </c>
      <c r="AJ28">
        <v>0</v>
      </c>
      <c r="AK28">
        <v>15.571999999999997</v>
      </c>
      <c r="AL28">
        <v>0</v>
      </c>
      <c r="AM28">
        <v>4.849083299047618</v>
      </c>
      <c r="AN28">
        <v>0.68867999999999996</v>
      </c>
      <c r="AO28">
        <v>9.5611151999999997</v>
      </c>
      <c r="AP28">
        <v>2.2794626399999998</v>
      </c>
      <c r="AQ28">
        <v>0</v>
      </c>
      <c r="AR28">
        <v>15.241823999999999</v>
      </c>
      <c r="AS28">
        <v>7.2223787999999995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24.359376373144634</v>
      </c>
      <c r="BB28">
        <f t="shared" si="0"/>
        <v>696.33223294070569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2.949652026207231</v>
      </c>
      <c r="L29">
        <v>270.00451908218901</v>
      </c>
      <c r="M29">
        <v>28.234447069411633</v>
      </c>
      <c r="N29">
        <v>36.241839014985537</v>
      </c>
      <c r="O29">
        <v>0</v>
      </c>
      <c r="P29">
        <v>42.339733013349331</v>
      </c>
      <c r="Q29">
        <v>6.6967580952380956</v>
      </c>
      <c r="R29">
        <v>13.463391171248309</v>
      </c>
      <c r="S29">
        <v>8.3833577220927928</v>
      </c>
      <c r="T29">
        <v>0</v>
      </c>
      <c r="U29">
        <v>64.240655182640495</v>
      </c>
      <c r="V29">
        <v>6</v>
      </c>
      <c r="W29">
        <v>13.698466551126517</v>
      </c>
      <c r="X29">
        <v>44.999804725639521</v>
      </c>
      <c r="Y29">
        <v>0</v>
      </c>
      <c r="Z29">
        <v>4.0214116799999999</v>
      </c>
      <c r="AA29">
        <v>8.6206872959999981</v>
      </c>
      <c r="AB29">
        <v>12.121704815999999</v>
      </c>
      <c r="AC29">
        <v>8.9164694943999994</v>
      </c>
      <c r="AD29">
        <v>11.22633356</v>
      </c>
      <c r="AE29">
        <v>15.167135380800001</v>
      </c>
      <c r="AF29">
        <v>2.7224999999999993</v>
      </c>
      <c r="AG29">
        <v>11.69754768</v>
      </c>
      <c r="AH29">
        <v>46.718767679999999</v>
      </c>
      <c r="AI29">
        <v>4.4913986000000001</v>
      </c>
      <c r="AJ29">
        <v>0</v>
      </c>
      <c r="AK29">
        <v>15.571999999999997</v>
      </c>
      <c r="AL29">
        <v>0</v>
      </c>
      <c r="AM29">
        <v>4.849083299047618</v>
      </c>
      <c r="AN29">
        <v>0.68867999999999996</v>
      </c>
      <c r="AO29">
        <v>9.5611151999999997</v>
      </c>
      <c r="AP29">
        <v>2.2794626399999998</v>
      </c>
      <c r="AQ29">
        <v>0</v>
      </c>
      <c r="AR29">
        <v>15.241823999999999</v>
      </c>
      <c r="AS29">
        <v>7.2223787999999995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24.280944128762677</v>
      </c>
      <c r="BB29">
        <f t="shared" si="0"/>
        <v>694.09017965161343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2.949652026207231</v>
      </c>
      <c r="L30">
        <v>270.00451908218901</v>
      </c>
      <c r="M30">
        <v>28.234447069411633</v>
      </c>
      <c r="N30">
        <v>36.241839014985537</v>
      </c>
      <c r="O30">
        <v>0</v>
      </c>
      <c r="P30">
        <v>42.339733013349331</v>
      </c>
      <c r="Q30">
        <v>6.6967580952380956</v>
      </c>
      <c r="R30">
        <v>13.463391171248309</v>
      </c>
      <c r="S30">
        <v>8.3833577220927928</v>
      </c>
      <c r="T30">
        <v>0</v>
      </c>
      <c r="U30">
        <v>64.240655182640495</v>
      </c>
      <c r="V30">
        <v>6</v>
      </c>
      <c r="W30">
        <v>13.698466551126517</v>
      </c>
      <c r="X30">
        <v>44.999804725639521</v>
      </c>
      <c r="Y30">
        <v>0</v>
      </c>
      <c r="Z30">
        <v>4.0214116799999999</v>
      </c>
      <c r="AA30">
        <v>8.6206872959999981</v>
      </c>
      <c r="AB30">
        <v>12.121704815999999</v>
      </c>
      <c r="AC30">
        <v>8.9164694943999994</v>
      </c>
      <c r="AD30">
        <v>11.22633356</v>
      </c>
      <c r="AE30">
        <v>15.167135380800001</v>
      </c>
      <c r="AF30">
        <v>2.7224999999999993</v>
      </c>
      <c r="AG30">
        <v>11.69754768</v>
      </c>
      <c r="AH30">
        <v>46.718767679999999</v>
      </c>
      <c r="AI30">
        <v>20.308932799999997</v>
      </c>
      <c r="AJ30">
        <v>0</v>
      </c>
      <c r="AK30">
        <v>15.571999999999997</v>
      </c>
      <c r="AL30">
        <v>0</v>
      </c>
      <c r="AM30">
        <v>4.849083299047618</v>
      </c>
      <c r="AN30">
        <v>0.68867999999999996</v>
      </c>
      <c r="AO30">
        <v>9.5611151999999997</v>
      </c>
      <c r="AP30">
        <v>2.2794626399999998</v>
      </c>
      <c r="AQ30">
        <v>0</v>
      </c>
      <c r="AR30">
        <v>15.241823999999999</v>
      </c>
      <c r="AS30">
        <v>7.2223787999999995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24.815576876762677</v>
      </c>
      <c r="BB30">
        <f t="shared" si="0"/>
        <v>709.37308110361346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2.949652026207231</v>
      </c>
      <c r="L31">
        <v>279.38745930129033</v>
      </c>
      <c r="M31">
        <v>28.234447069411633</v>
      </c>
      <c r="N31">
        <v>36.241839014985537</v>
      </c>
      <c r="O31">
        <v>0</v>
      </c>
      <c r="P31">
        <v>42.339733013349331</v>
      </c>
      <c r="Q31">
        <v>6.6967580952380956</v>
      </c>
      <c r="R31">
        <v>13.465121339147117</v>
      </c>
      <c r="S31">
        <v>8.3829030941704037</v>
      </c>
      <c r="T31">
        <v>0</v>
      </c>
      <c r="U31">
        <v>63.506012349691261</v>
      </c>
      <c r="V31">
        <v>6</v>
      </c>
      <c r="W31">
        <v>13.698466551126517</v>
      </c>
      <c r="X31">
        <v>44.999804725639521</v>
      </c>
      <c r="Y31">
        <v>0</v>
      </c>
      <c r="Z31">
        <v>4.0214116799999999</v>
      </c>
      <c r="AA31">
        <v>8.6206872959999981</v>
      </c>
      <c r="AB31">
        <v>12.121704815999999</v>
      </c>
      <c r="AC31">
        <v>8.9164694943999994</v>
      </c>
      <c r="AD31">
        <v>11.22633356</v>
      </c>
      <c r="AE31">
        <v>15.167135380800001</v>
      </c>
      <c r="AF31">
        <v>2.7224999999999993</v>
      </c>
      <c r="AG31">
        <v>11.69754768</v>
      </c>
      <c r="AH31">
        <v>46.718767679999999</v>
      </c>
      <c r="AI31">
        <v>20.308932799999997</v>
      </c>
      <c r="AJ31">
        <v>0</v>
      </c>
      <c r="AK31">
        <v>15.571999999999997</v>
      </c>
      <c r="AL31">
        <v>0</v>
      </c>
      <c r="AM31">
        <v>4.849083299047618</v>
      </c>
      <c r="AN31">
        <v>0.68867999999999996</v>
      </c>
      <c r="AO31">
        <v>9.5611151999999997</v>
      </c>
      <c r="AP31">
        <v>2.2794626399999998</v>
      </c>
      <c r="AQ31">
        <v>0</v>
      </c>
      <c r="AR31">
        <v>15.241823999999999</v>
      </c>
      <c r="AS31">
        <v>7.2223787999999995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25.107931873938298</v>
      </c>
      <c r="BB31">
        <f t="shared" si="0"/>
        <v>717.73029903256634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276.01042761566327</v>
      </c>
      <c r="M32">
        <v>28.234447069411633</v>
      </c>
      <c r="N32">
        <v>36.241839014985537</v>
      </c>
      <c r="O32">
        <v>0</v>
      </c>
      <c r="P32">
        <v>42.339733013349331</v>
      </c>
      <c r="Q32">
        <v>1.0979197641921399</v>
      </c>
      <c r="R32">
        <v>6.3347282945891781</v>
      </c>
      <c r="S32">
        <v>3.8293631674958553</v>
      </c>
      <c r="T32">
        <v>0</v>
      </c>
      <c r="U32">
        <v>63.506012349691261</v>
      </c>
      <c r="V32">
        <v>0</v>
      </c>
      <c r="W32">
        <v>0</v>
      </c>
      <c r="X32">
        <v>14.996788008565312</v>
      </c>
      <c r="Y32">
        <v>0</v>
      </c>
      <c r="Z32">
        <v>4.0214116799999999</v>
      </c>
      <c r="AA32">
        <v>8.6206872959999981</v>
      </c>
      <c r="AB32">
        <v>12.121704815999999</v>
      </c>
      <c r="AC32">
        <v>8.9164694943999994</v>
      </c>
      <c r="AD32">
        <v>11.22633356</v>
      </c>
      <c r="AE32">
        <v>15.167135380800001</v>
      </c>
      <c r="AF32">
        <v>2.7224999999999993</v>
      </c>
      <c r="AG32">
        <v>11.69754768</v>
      </c>
      <c r="AH32">
        <v>46.718767679999999</v>
      </c>
      <c r="AI32">
        <v>20.308932799999997</v>
      </c>
      <c r="AJ32">
        <v>0</v>
      </c>
      <c r="AK32">
        <v>15.571999999999997</v>
      </c>
      <c r="AL32">
        <v>0</v>
      </c>
      <c r="AM32">
        <v>4.849083299047618</v>
      </c>
      <c r="AN32">
        <v>0.68867999999999996</v>
      </c>
      <c r="AO32">
        <v>9.5611151999999997</v>
      </c>
      <c r="AP32">
        <v>2.2794626399999998</v>
      </c>
      <c r="AQ32">
        <v>0</v>
      </c>
      <c r="AR32">
        <v>15.241823999999999</v>
      </c>
      <c r="AS32">
        <v>7.2223787999999995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22.630022039967166</v>
      </c>
      <c r="BB32">
        <f t="shared" si="0"/>
        <v>646.89727058422397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276.01042761566327</v>
      </c>
      <c r="M33">
        <v>28.234447069411633</v>
      </c>
      <c r="N33">
        <v>36.241839014985537</v>
      </c>
      <c r="O33">
        <v>0</v>
      </c>
      <c r="P33">
        <v>42.339733013349331</v>
      </c>
      <c r="Q33">
        <v>1.0979197641921399</v>
      </c>
      <c r="R33">
        <v>6.3347282945891781</v>
      </c>
      <c r="S33">
        <v>3.8293631674958553</v>
      </c>
      <c r="T33">
        <v>0</v>
      </c>
      <c r="U33">
        <v>63.506012349691261</v>
      </c>
      <c r="V33">
        <v>0</v>
      </c>
      <c r="W33">
        <v>0</v>
      </c>
      <c r="X33">
        <v>14.996788008565312</v>
      </c>
      <c r="Y33">
        <v>0</v>
      </c>
      <c r="Z33">
        <v>4.0214116799999999</v>
      </c>
      <c r="AA33">
        <v>8.6206872959999981</v>
      </c>
      <c r="AB33">
        <v>12.121704815999999</v>
      </c>
      <c r="AC33">
        <v>8.9164694943999994</v>
      </c>
      <c r="AD33">
        <v>11.22633356</v>
      </c>
      <c r="AE33">
        <v>15.167135380800001</v>
      </c>
      <c r="AF33">
        <v>2.7224999999999993</v>
      </c>
      <c r="AG33">
        <v>11.69754768</v>
      </c>
      <c r="AH33">
        <v>46.718767679999999</v>
      </c>
      <c r="AI33">
        <v>20.308932799999997</v>
      </c>
      <c r="AJ33">
        <v>0</v>
      </c>
      <c r="AK33">
        <v>15.571999999999997</v>
      </c>
      <c r="AL33">
        <v>0</v>
      </c>
      <c r="AM33">
        <v>4.849083299047618</v>
      </c>
      <c r="AN33">
        <v>0.68867999999999996</v>
      </c>
      <c r="AO33">
        <v>9.5611151999999997</v>
      </c>
      <c r="AP33">
        <v>2.2794626399999998</v>
      </c>
      <c r="AQ33">
        <v>0</v>
      </c>
      <c r="AR33">
        <v>15.241823999999999</v>
      </c>
      <c r="AS33">
        <v>7.2223787999999995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22.630022039967166</v>
      </c>
      <c r="BB33">
        <f t="shared" si="0"/>
        <v>646.89727058422397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276.01042761566327</v>
      </c>
      <c r="M34">
        <v>28.234447069411633</v>
      </c>
      <c r="N34">
        <v>36.241839014985537</v>
      </c>
      <c r="O34">
        <v>0</v>
      </c>
      <c r="P34">
        <v>42.339733013349331</v>
      </c>
      <c r="Q34">
        <v>1.0979197641921399</v>
      </c>
      <c r="R34">
        <v>6.3347282945891781</v>
      </c>
      <c r="S34">
        <v>3.8293631674958553</v>
      </c>
      <c r="T34">
        <v>0</v>
      </c>
      <c r="U34">
        <v>63.506012349691261</v>
      </c>
      <c r="V34">
        <v>0</v>
      </c>
      <c r="W34">
        <v>0</v>
      </c>
      <c r="X34">
        <v>14.996788008565312</v>
      </c>
      <c r="Y34">
        <v>0</v>
      </c>
      <c r="Z34">
        <v>4.0214116799999999</v>
      </c>
      <c r="AA34">
        <v>8.6206872959999981</v>
      </c>
      <c r="AB34">
        <v>12.121704815999999</v>
      </c>
      <c r="AC34">
        <v>8.9164694943999994</v>
      </c>
      <c r="AD34">
        <v>11.22633356</v>
      </c>
      <c r="AE34">
        <v>15.167135380800001</v>
      </c>
      <c r="AF34">
        <v>2.7224999999999993</v>
      </c>
      <c r="AG34">
        <v>11.69754768</v>
      </c>
      <c r="AH34">
        <v>46.718767679999999</v>
      </c>
      <c r="AI34">
        <v>20.308932799999997</v>
      </c>
      <c r="AJ34">
        <v>0</v>
      </c>
      <c r="AK34">
        <v>15.571999999999997</v>
      </c>
      <c r="AL34">
        <v>0</v>
      </c>
      <c r="AM34">
        <v>4.849083299047618</v>
      </c>
      <c r="AN34">
        <v>0.68867999999999996</v>
      </c>
      <c r="AO34">
        <v>9.5611151999999997</v>
      </c>
      <c r="AP34">
        <v>2.2794626399999998</v>
      </c>
      <c r="AQ34">
        <v>0</v>
      </c>
      <c r="AR34">
        <v>15.241823999999999</v>
      </c>
      <c r="AS34">
        <v>7.2223787999999995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22.630022039967166</v>
      </c>
      <c r="BB34">
        <f t="shared" si="0"/>
        <v>646.89727058422397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276.01042761566327</v>
      </c>
      <c r="M35">
        <v>28.234447069411633</v>
      </c>
      <c r="N35">
        <v>36.241839014985537</v>
      </c>
      <c r="O35">
        <v>0</v>
      </c>
      <c r="P35">
        <v>42.339733013349331</v>
      </c>
      <c r="Q35">
        <v>1.0979197641921399</v>
      </c>
      <c r="R35">
        <v>6.3347282945891781</v>
      </c>
      <c r="S35">
        <v>3.8293631674958553</v>
      </c>
      <c r="T35">
        <v>0</v>
      </c>
      <c r="U35">
        <v>63.506012349691261</v>
      </c>
      <c r="V35">
        <v>0</v>
      </c>
      <c r="W35">
        <v>0</v>
      </c>
      <c r="X35">
        <v>14.996788008565312</v>
      </c>
      <c r="Y35">
        <v>0</v>
      </c>
      <c r="Z35">
        <v>4.0214116799999999</v>
      </c>
      <c r="AA35">
        <v>8.6206872959999981</v>
      </c>
      <c r="AB35">
        <v>12.121704815999999</v>
      </c>
      <c r="AC35">
        <v>8.9164694943999994</v>
      </c>
      <c r="AD35">
        <v>11.22633356</v>
      </c>
      <c r="AE35">
        <v>15.167135380800001</v>
      </c>
      <c r="AF35">
        <v>2.7224999999999993</v>
      </c>
      <c r="AG35">
        <v>11.69754768</v>
      </c>
      <c r="AH35">
        <v>46.718767679999999</v>
      </c>
      <c r="AI35">
        <v>20.308932799999997</v>
      </c>
      <c r="AJ35">
        <v>0</v>
      </c>
      <c r="AK35">
        <v>15.571999999999997</v>
      </c>
      <c r="AL35">
        <v>0</v>
      </c>
      <c r="AM35">
        <v>4.849083299047618</v>
      </c>
      <c r="AN35">
        <v>0.68867999999999996</v>
      </c>
      <c r="AO35">
        <v>9.5611151999999997</v>
      </c>
      <c r="AP35">
        <v>3.4191939599999994</v>
      </c>
      <c r="AQ35">
        <v>0</v>
      </c>
      <c r="AR35">
        <v>15.241823999999999</v>
      </c>
      <c r="AS35">
        <v>7.2223787999999995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22.668545075167167</v>
      </c>
      <c r="BB35">
        <f t="shared" si="0"/>
        <v>647.99847886902398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276.01042761566327</v>
      </c>
      <c r="M36">
        <v>28.234447069411633</v>
      </c>
      <c r="N36">
        <v>36.241839014985537</v>
      </c>
      <c r="O36">
        <v>0</v>
      </c>
      <c r="P36">
        <v>42.339733013349331</v>
      </c>
      <c r="Q36">
        <v>1.0979197641921399</v>
      </c>
      <c r="R36">
        <v>6.3347282945891781</v>
      </c>
      <c r="S36">
        <v>3.8293631674958553</v>
      </c>
      <c r="T36">
        <v>0</v>
      </c>
      <c r="U36">
        <v>63.506012349691261</v>
      </c>
      <c r="V36">
        <v>0</v>
      </c>
      <c r="W36">
        <v>0</v>
      </c>
      <c r="X36">
        <v>14.996788008565312</v>
      </c>
      <c r="Y36">
        <v>0</v>
      </c>
      <c r="Z36">
        <v>4.0214116799999999</v>
      </c>
      <c r="AA36">
        <v>8.6206872959999981</v>
      </c>
      <c r="AB36">
        <v>12.121704815999999</v>
      </c>
      <c r="AC36">
        <v>8.9164694943999994</v>
      </c>
      <c r="AD36">
        <v>11.22633356</v>
      </c>
      <c r="AE36">
        <v>15.167135380800001</v>
      </c>
      <c r="AF36">
        <v>2.7224999999999993</v>
      </c>
      <c r="AG36">
        <v>11.69754768</v>
      </c>
      <c r="AH36">
        <v>46.718767679999999</v>
      </c>
      <c r="AI36">
        <v>3.1244512000000007</v>
      </c>
      <c r="AJ36">
        <v>0</v>
      </c>
      <c r="AK36">
        <v>15.571999999999997</v>
      </c>
      <c r="AL36">
        <v>0</v>
      </c>
      <c r="AM36">
        <v>4.849083299047618</v>
      </c>
      <c r="AN36">
        <v>0.68867999999999996</v>
      </c>
      <c r="AO36">
        <v>9.5611151999999997</v>
      </c>
      <c r="AP36">
        <v>3.4191939599999994</v>
      </c>
      <c r="AQ36">
        <v>0</v>
      </c>
      <c r="AR36">
        <v>15.241823999999999</v>
      </c>
      <c r="AS36">
        <v>7.2223787999999995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22.087709474367173</v>
      </c>
      <c r="BB36">
        <f t="shared" si="0"/>
        <v>631.39483286982386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279.38745930129033</v>
      </c>
      <c r="M37">
        <v>28.234447069411633</v>
      </c>
      <c r="N37">
        <v>36.241839014985537</v>
      </c>
      <c r="O37">
        <v>0</v>
      </c>
      <c r="P37">
        <v>42.339733013349331</v>
      </c>
      <c r="Q37">
        <v>1.0979197641921399</v>
      </c>
      <c r="R37">
        <v>6.3347282945891781</v>
      </c>
      <c r="S37">
        <v>3.8293631674958553</v>
      </c>
      <c r="T37">
        <v>0</v>
      </c>
      <c r="U37">
        <v>63.506012349691261</v>
      </c>
      <c r="V37">
        <v>0</v>
      </c>
      <c r="W37">
        <v>0</v>
      </c>
      <c r="X37">
        <v>14.996788008565312</v>
      </c>
      <c r="Y37">
        <v>0</v>
      </c>
      <c r="Z37">
        <v>4.0214116799999999</v>
      </c>
      <c r="AA37">
        <v>8.6206872959999981</v>
      </c>
      <c r="AB37">
        <v>12.121704815999999</v>
      </c>
      <c r="AC37">
        <v>8.9164694943999994</v>
      </c>
      <c r="AD37">
        <v>11.22633356</v>
      </c>
      <c r="AE37">
        <v>15.167135380800001</v>
      </c>
      <c r="AF37">
        <v>2.7224999999999993</v>
      </c>
      <c r="AG37">
        <v>11.69754768</v>
      </c>
      <c r="AH37">
        <v>46.718767679999999</v>
      </c>
      <c r="AI37">
        <v>0.78111280000000005</v>
      </c>
      <c r="AJ37">
        <v>0</v>
      </c>
      <c r="AK37">
        <v>15.571999999999997</v>
      </c>
      <c r="AL37">
        <v>0</v>
      </c>
      <c r="AM37">
        <v>4.849083299047618</v>
      </c>
      <c r="AN37">
        <v>0.68867999999999996</v>
      </c>
      <c r="AO37">
        <v>9.5611151999999997</v>
      </c>
      <c r="AP37">
        <v>2.86897884</v>
      </c>
      <c r="AQ37">
        <v>0</v>
      </c>
      <c r="AR37">
        <v>15.241823999999999</v>
      </c>
      <c r="AS37">
        <v>7.2223787999999995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22.104051100478245</v>
      </c>
      <c r="BB37">
        <f t="shared" si="0"/>
        <v>631.86196940933974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279.38745930129033</v>
      </c>
      <c r="M38">
        <v>28.234447069411633</v>
      </c>
      <c r="N38">
        <v>36.241839014985537</v>
      </c>
      <c r="O38">
        <v>0</v>
      </c>
      <c r="P38">
        <v>42.339733013349331</v>
      </c>
      <c r="Q38">
        <v>1.0979197641921399</v>
      </c>
      <c r="R38">
        <v>6.3347282945891781</v>
      </c>
      <c r="S38">
        <v>3.8293631674958553</v>
      </c>
      <c r="T38">
        <v>0</v>
      </c>
      <c r="U38">
        <v>63.506012349691261</v>
      </c>
      <c r="V38">
        <v>0</v>
      </c>
      <c r="W38">
        <v>0</v>
      </c>
      <c r="X38">
        <v>14.996788008565312</v>
      </c>
      <c r="Y38">
        <v>0</v>
      </c>
      <c r="Z38">
        <v>4.0214116799999999</v>
      </c>
      <c r="AA38">
        <v>8.6206872959999981</v>
      </c>
      <c r="AB38">
        <v>12.121704815999999</v>
      </c>
      <c r="AC38">
        <v>8.9164694943999994</v>
      </c>
      <c r="AD38">
        <v>11.22633356</v>
      </c>
      <c r="AE38">
        <v>15.167135380800001</v>
      </c>
      <c r="AF38">
        <v>2.7224999999999993</v>
      </c>
      <c r="AG38">
        <v>11.69754768</v>
      </c>
      <c r="AH38">
        <v>46.718767679999999</v>
      </c>
      <c r="AI38">
        <v>0.78111280000000005</v>
      </c>
      <c r="AJ38">
        <v>0</v>
      </c>
      <c r="AK38">
        <v>15.571999999999997</v>
      </c>
      <c r="AL38">
        <v>0</v>
      </c>
      <c r="AM38">
        <v>4.849083299047618</v>
      </c>
      <c r="AN38">
        <v>0.68867999999999996</v>
      </c>
      <c r="AO38">
        <v>9.5611151999999997</v>
      </c>
      <c r="AP38">
        <v>2.86897884</v>
      </c>
      <c r="AQ38">
        <v>0</v>
      </c>
      <c r="AR38">
        <v>15.241823999999999</v>
      </c>
      <c r="AS38">
        <v>7.2223787999999995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22.104051100478245</v>
      </c>
      <c r="BB38">
        <f t="shared" si="0"/>
        <v>631.86196940933974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279.38745930129033</v>
      </c>
      <c r="M39">
        <v>29.21755330159387</v>
      </c>
      <c r="N39">
        <v>37.51164355205961</v>
      </c>
      <c r="O39">
        <v>0</v>
      </c>
      <c r="P39">
        <v>43.819709014549275</v>
      </c>
      <c r="Q39">
        <v>1.0979197641921399</v>
      </c>
      <c r="R39">
        <v>6.3347282945891781</v>
      </c>
      <c r="S39">
        <v>3.8293631674958553</v>
      </c>
      <c r="T39">
        <v>0</v>
      </c>
      <c r="U39">
        <v>63.506012349691261</v>
      </c>
      <c r="V39">
        <v>0</v>
      </c>
      <c r="W39">
        <v>0</v>
      </c>
      <c r="X39">
        <v>14.996788008565312</v>
      </c>
      <c r="Y39">
        <v>0</v>
      </c>
      <c r="Z39">
        <v>4.0214116799999999</v>
      </c>
      <c r="AA39">
        <v>8.6206872959999981</v>
      </c>
      <c r="AB39">
        <v>12.121704815999999</v>
      </c>
      <c r="AC39">
        <v>8.9164694943999994</v>
      </c>
      <c r="AD39">
        <v>11.22633356</v>
      </c>
      <c r="AE39">
        <v>15.167135380800001</v>
      </c>
      <c r="AF39">
        <v>2.7224999999999993</v>
      </c>
      <c r="AG39">
        <v>11.69754768</v>
      </c>
      <c r="AH39">
        <v>46.718767679999999</v>
      </c>
      <c r="AI39">
        <v>4.4913986000000001</v>
      </c>
      <c r="AJ39">
        <v>0</v>
      </c>
      <c r="AK39">
        <v>15.571999999999997</v>
      </c>
      <c r="AL39">
        <v>0</v>
      </c>
      <c r="AM39">
        <v>3.2392661714285711</v>
      </c>
      <c r="AN39">
        <v>0.68867999999999996</v>
      </c>
      <c r="AO39">
        <v>4.5099599999999995</v>
      </c>
      <c r="AP39">
        <v>2.86897884</v>
      </c>
      <c r="AQ39">
        <v>0</v>
      </c>
      <c r="AR39">
        <v>15.241823999999999</v>
      </c>
      <c r="AS39">
        <v>7.2223787999999995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22.130489454697447</v>
      </c>
      <c r="BB39">
        <f t="shared" si="0"/>
        <v>632.61773129795768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279.38745930129033</v>
      </c>
      <c r="M40">
        <v>29.21755330159387</v>
      </c>
      <c r="N40">
        <v>37.51164355205961</v>
      </c>
      <c r="O40">
        <v>0</v>
      </c>
      <c r="P40">
        <v>43.819709014549275</v>
      </c>
      <c r="Q40">
        <v>1.0979197641921399</v>
      </c>
      <c r="R40">
        <v>6.3347282945891781</v>
      </c>
      <c r="S40">
        <v>3.8293631674958553</v>
      </c>
      <c r="T40">
        <v>0</v>
      </c>
      <c r="U40">
        <v>63.506012349691261</v>
      </c>
      <c r="V40">
        <v>0</v>
      </c>
      <c r="W40">
        <v>0</v>
      </c>
      <c r="X40">
        <v>14.996788008565312</v>
      </c>
      <c r="Y40">
        <v>0</v>
      </c>
      <c r="Z40">
        <v>4.0214116799999999</v>
      </c>
      <c r="AA40">
        <v>8.6206872959999981</v>
      </c>
      <c r="AB40">
        <v>12.121704815999999</v>
      </c>
      <c r="AC40">
        <v>8.9164694943999994</v>
      </c>
      <c r="AD40">
        <v>11.22633356</v>
      </c>
      <c r="AE40">
        <v>15.167135380800001</v>
      </c>
      <c r="AF40">
        <v>2.7224999999999993</v>
      </c>
      <c r="AG40">
        <v>11.69754768</v>
      </c>
      <c r="AH40">
        <v>46.718767679999999</v>
      </c>
      <c r="AI40">
        <v>4.4913986000000001</v>
      </c>
      <c r="AJ40">
        <v>0</v>
      </c>
      <c r="AK40">
        <v>15.571999999999997</v>
      </c>
      <c r="AL40">
        <v>0</v>
      </c>
      <c r="AM40">
        <v>3.2392661714285711</v>
      </c>
      <c r="AN40">
        <v>0.68867999999999996</v>
      </c>
      <c r="AO40">
        <v>4.5099599999999995</v>
      </c>
      <c r="AP40">
        <v>2.86897884</v>
      </c>
      <c r="AQ40">
        <v>0</v>
      </c>
      <c r="AR40">
        <v>15.241823999999999</v>
      </c>
      <c r="AS40">
        <v>7.2223787999999995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22.130489454697447</v>
      </c>
      <c r="BB40">
        <f t="shared" si="0"/>
        <v>632.61773129795768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279.38745930129033</v>
      </c>
      <c r="M41">
        <v>28.22706206896552</v>
      </c>
      <c r="N41">
        <v>36.244364097947425</v>
      </c>
      <c r="O41">
        <v>0</v>
      </c>
      <c r="P41">
        <v>42.34042357043235</v>
      </c>
      <c r="Q41">
        <v>1.190681189979123</v>
      </c>
      <c r="R41">
        <v>6.8044388865546219</v>
      </c>
      <c r="S41">
        <v>3.8293631674958553</v>
      </c>
      <c r="T41">
        <v>0</v>
      </c>
      <c r="U41">
        <v>63.506012349691261</v>
      </c>
      <c r="V41">
        <v>0</v>
      </c>
      <c r="W41">
        <v>0</v>
      </c>
      <c r="X41">
        <v>15.002086275316302</v>
      </c>
      <c r="Y41">
        <v>0</v>
      </c>
      <c r="Z41">
        <v>4.0214116799999999</v>
      </c>
      <c r="AA41">
        <v>12.931030944000003</v>
      </c>
      <c r="AB41">
        <v>12.121704815999999</v>
      </c>
      <c r="AC41">
        <v>8.9164694943999994</v>
      </c>
      <c r="AD41">
        <v>11.22633356</v>
      </c>
      <c r="AE41">
        <v>15.167135380800001</v>
      </c>
      <c r="AF41">
        <v>2.7224999999999993</v>
      </c>
      <c r="AG41">
        <v>11.69754768</v>
      </c>
      <c r="AH41">
        <v>46.718767679999999</v>
      </c>
      <c r="AI41">
        <v>4.4913986000000001</v>
      </c>
      <c r="AJ41">
        <v>0</v>
      </c>
      <c r="AK41">
        <v>15.571999999999997</v>
      </c>
      <c r="AL41">
        <v>0</v>
      </c>
      <c r="AM41">
        <v>3.2392661714285711</v>
      </c>
      <c r="AN41">
        <v>0.68867999999999996</v>
      </c>
      <c r="AO41">
        <v>7.7571311999999981</v>
      </c>
      <c r="AP41">
        <v>2.86897884</v>
      </c>
      <c r="AQ41">
        <v>0</v>
      </c>
      <c r="AR41">
        <v>15.241823999999999</v>
      </c>
      <c r="AS41">
        <v>7.2223787999999995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22.278811452939088</v>
      </c>
      <c r="BB41">
        <f t="shared" si="0"/>
        <v>636.85763830136204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279.38745930129033</v>
      </c>
      <c r="M42">
        <v>28.22706206896552</v>
      </c>
      <c r="N42">
        <v>36.244364097947425</v>
      </c>
      <c r="O42">
        <v>0</v>
      </c>
      <c r="P42">
        <v>42.34042357043235</v>
      </c>
      <c r="Q42">
        <v>1.190681189979123</v>
      </c>
      <c r="R42">
        <v>6.8044388865546219</v>
      </c>
      <c r="S42">
        <v>3.8293631674958553</v>
      </c>
      <c r="T42">
        <v>0</v>
      </c>
      <c r="U42">
        <v>63.506012349691261</v>
      </c>
      <c r="V42">
        <v>0</v>
      </c>
      <c r="W42">
        <v>0</v>
      </c>
      <c r="X42">
        <v>15.002086275316302</v>
      </c>
      <c r="Y42">
        <v>0</v>
      </c>
      <c r="Z42">
        <v>4.0214116799999999</v>
      </c>
      <c r="AA42">
        <v>12.931030944000003</v>
      </c>
      <c r="AB42">
        <v>12.121704815999999</v>
      </c>
      <c r="AC42">
        <v>8.9164694943999994</v>
      </c>
      <c r="AD42">
        <v>11.22633356</v>
      </c>
      <c r="AE42">
        <v>15.167135380800001</v>
      </c>
      <c r="AF42">
        <v>2.7224999999999993</v>
      </c>
      <c r="AG42">
        <v>11.69754768</v>
      </c>
      <c r="AH42">
        <v>46.718767679999999</v>
      </c>
      <c r="AI42">
        <v>4.4913986000000001</v>
      </c>
      <c r="AJ42">
        <v>0</v>
      </c>
      <c r="AK42">
        <v>15.571999999999997</v>
      </c>
      <c r="AL42">
        <v>0</v>
      </c>
      <c r="AM42">
        <v>3.2392661714285711</v>
      </c>
      <c r="AN42">
        <v>0.68867999999999996</v>
      </c>
      <c r="AO42">
        <v>7.7571311999999981</v>
      </c>
      <c r="AP42">
        <v>2.86897884</v>
      </c>
      <c r="AQ42">
        <v>0</v>
      </c>
      <c r="AR42">
        <v>15.241823999999999</v>
      </c>
      <c r="AS42">
        <v>7.2223787999999995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22.278811452939088</v>
      </c>
      <c r="BB42">
        <f t="shared" si="0"/>
        <v>636.85763830136204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279.38745930129033</v>
      </c>
      <c r="M43">
        <v>28.22706206896552</v>
      </c>
      <c r="N43">
        <v>36.244364097947425</v>
      </c>
      <c r="O43">
        <v>0</v>
      </c>
      <c r="P43">
        <v>42.34042357043235</v>
      </c>
      <c r="Q43">
        <v>5.1735565371024722E-2</v>
      </c>
      <c r="R43">
        <v>3.5410085515970877</v>
      </c>
      <c r="S43">
        <v>1.8940445838565025</v>
      </c>
      <c r="T43">
        <v>0</v>
      </c>
      <c r="U43">
        <v>63.506012349691261</v>
      </c>
      <c r="V43">
        <v>0</v>
      </c>
      <c r="W43">
        <v>0</v>
      </c>
      <c r="X43">
        <v>15.002086275316302</v>
      </c>
      <c r="Y43">
        <v>0</v>
      </c>
      <c r="Z43">
        <v>4.0214116799999999</v>
      </c>
      <c r="AA43">
        <v>12.931030944000003</v>
      </c>
      <c r="AB43">
        <v>12.121704815999999</v>
      </c>
      <c r="AC43">
        <v>8.9164694943999994</v>
      </c>
      <c r="AD43">
        <v>11.22633356</v>
      </c>
      <c r="AE43">
        <v>15.167135380800001</v>
      </c>
      <c r="AF43">
        <v>2.7224999999999993</v>
      </c>
      <c r="AG43">
        <v>11.69754768</v>
      </c>
      <c r="AH43">
        <v>46.718767679999999</v>
      </c>
      <c r="AI43">
        <v>4.4913986000000001</v>
      </c>
      <c r="AJ43">
        <v>0</v>
      </c>
      <c r="AK43">
        <v>15.571999999999997</v>
      </c>
      <c r="AL43">
        <v>0</v>
      </c>
      <c r="AM43">
        <v>1.6196330857142853</v>
      </c>
      <c r="AN43">
        <v>0.68867999999999996</v>
      </c>
      <c r="AO43">
        <v>7.7571311999999981</v>
      </c>
      <c r="AP43">
        <v>2.86897884</v>
      </c>
      <c r="AQ43">
        <v>0</v>
      </c>
      <c r="AR43">
        <v>15.241823999999999</v>
      </c>
      <c r="AS43">
        <v>7.428732479999999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22.016828262219722</v>
      </c>
      <c r="BB43">
        <f t="shared" si="0"/>
        <v>629.3686475431623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279.38745930129033</v>
      </c>
      <c r="M44">
        <v>28.22706206896552</v>
      </c>
      <c r="N44">
        <v>36.244364097947425</v>
      </c>
      <c r="O44">
        <v>0</v>
      </c>
      <c r="P44">
        <v>42.34042357043235</v>
      </c>
      <c r="Q44">
        <v>5.1735565371024722E-2</v>
      </c>
      <c r="R44">
        <v>3.5410085515970877</v>
      </c>
      <c r="S44">
        <v>1.8940445838565025</v>
      </c>
      <c r="T44">
        <v>0</v>
      </c>
      <c r="U44">
        <v>63.506012349691261</v>
      </c>
      <c r="V44">
        <v>0</v>
      </c>
      <c r="W44">
        <v>0</v>
      </c>
      <c r="X44">
        <v>15.002086275316302</v>
      </c>
      <c r="Y44">
        <v>0</v>
      </c>
      <c r="Z44">
        <v>4.0214116799999999</v>
      </c>
      <c r="AA44">
        <v>12.931030944000003</v>
      </c>
      <c r="AB44">
        <v>12.121704815999999</v>
      </c>
      <c r="AC44">
        <v>8.9164694943999994</v>
      </c>
      <c r="AD44">
        <v>11.22633356</v>
      </c>
      <c r="AE44">
        <v>15.167135380800001</v>
      </c>
      <c r="AF44">
        <v>2.7224999999999993</v>
      </c>
      <c r="AG44">
        <v>11.69754768</v>
      </c>
      <c r="AH44">
        <v>46.718767679999999</v>
      </c>
      <c r="AI44">
        <v>4.4913986000000001</v>
      </c>
      <c r="AJ44">
        <v>0</v>
      </c>
      <c r="AK44">
        <v>15.571999999999997</v>
      </c>
      <c r="AL44">
        <v>0</v>
      </c>
      <c r="AM44">
        <v>1.6196330857142853</v>
      </c>
      <c r="AN44">
        <v>0.68867999999999996</v>
      </c>
      <c r="AO44">
        <v>7.7571311999999981</v>
      </c>
      <c r="AP44">
        <v>2.86897884</v>
      </c>
      <c r="AQ44">
        <v>0</v>
      </c>
      <c r="AR44">
        <v>15.241823999999999</v>
      </c>
      <c r="AS44">
        <v>7.428732479999999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22.016828262219722</v>
      </c>
      <c r="BB44">
        <f t="shared" si="0"/>
        <v>629.3686475431623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279.38745930129033</v>
      </c>
      <c r="M45">
        <v>28.22706206896552</v>
      </c>
      <c r="N45">
        <v>36.244364097947425</v>
      </c>
      <c r="O45">
        <v>0</v>
      </c>
      <c r="P45">
        <v>42.341306403771966</v>
      </c>
      <c r="Q45">
        <v>6.2074901408450699E-2</v>
      </c>
      <c r="R45">
        <v>4.8022743727891166</v>
      </c>
      <c r="S45">
        <v>2.9499749889948648</v>
      </c>
      <c r="T45">
        <v>0</v>
      </c>
      <c r="U45">
        <v>63.506012349691261</v>
      </c>
      <c r="V45">
        <v>0</v>
      </c>
      <c r="W45">
        <v>0</v>
      </c>
      <c r="X45">
        <v>15.002086275316302</v>
      </c>
      <c r="Y45">
        <v>0</v>
      </c>
      <c r="Z45">
        <v>4.0214116799999999</v>
      </c>
      <c r="AA45">
        <v>12.931030944000003</v>
      </c>
      <c r="AB45">
        <v>12.121704815999999</v>
      </c>
      <c r="AC45">
        <v>8.9164694943999994</v>
      </c>
      <c r="AD45">
        <v>11.22633356</v>
      </c>
      <c r="AE45">
        <v>15.167135380800001</v>
      </c>
      <c r="AF45">
        <v>2.7224999999999993</v>
      </c>
      <c r="AG45">
        <v>11.69754768</v>
      </c>
      <c r="AH45">
        <v>46.718767679999999</v>
      </c>
      <c r="AI45">
        <v>4.4913986000000001</v>
      </c>
      <c r="AJ45">
        <v>0</v>
      </c>
      <c r="AK45">
        <v>15.571999999999997</v>
      </c>
      <c r="AL45">
        <v>0</v>
      </c>
      <c r="AM45">
        <v>1.6196330857142853</v>
      </c>
      <c r="AN45">
        <v>0.68867999999999996</v>
      </c>
      <c r="AO45">
        <v>9.2905175999999994</v>
      </c>
      <c r="AP45">
        <v>2.86897884</v>
      </c>
      <c r="AQ45">
        <v>0</v>
      </c>
      <c r="AR45">
        <v>15.241823999999999</v>
      </c>
      <c r="AS45">
        <v>7.2223787999999995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22.140382740216175</v>
      </c>
      <c r="BB45">
        <f t="shared" si="0"/>
        <v>632.90054418087323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279.38745930129033</v>
      </c>
      <c r="M46">
        <v>28.22706206896552</v>
      </c>
      <c r="N46">
        <v>36.244364097947425</v>
      </c>
      <c r="O46">
        <v>0</v>
      </c>
      <c r="P46">
        <v>42.341306403771966</v>
      </c>
      <c r="Q46">
        <v>0</v>
      </c>
      <c r="R46">
        <v>4.8022743727891166</v>
      </c>
      <c r="S46">
        <v>2.9499749889948648</v>
      </c>
      <c r="T46">
        <v>0</v>
      </c>
      <c r="U46">
        <v>63.506012349691261</v>
      </c>
      <c r="V46">
        <v>0</v>
      </c>
      <c r="W46">
        <v>0</v>
      </c>
      <c r="X46">
        <v>15.002086275316302</v>
      </c>
      <c r="Y46">
        <v>0</v>
      </c>
      <c r="Z46">
        <v>4.0214116799999999</v>
      </c>
      <c r="AA46">
        <v>12.931030944000003</v>
      </c>
      <c r="AB46">
        <v>12.121704815999999</v>
      </c>
      <c r="AC46">
        <v>8.9164694943999994</v>
      </c>
      <c r="AD46">
        <v>11.22633356</v>
      </c>
      <c r="AE46">
        <v>15.167135380800001</v>
      </c>
      <c r="AF46">
        <v>2.7224999999999993</v>
      </c>
      <c r="AG46">
        <v>11.69754768</v>
      </c>
      <c r="AH46">
        <v>46.718767679999999</v>
      </c>
      <c r="AI46">
        <v>4.4913986000000001</v>
      </c>
      <c r="AJ46">
        <v>0</v>
      </c>
      <c r="AK46">
        <v>15.571999999999997</v>
      </c>
      <c r="AL46">
        <v>0</v>
      </c>
      <c r="AM46">
        <v>1.6196330857142853</v>
      </c>
      <c r="AN46">
        <v>0.68867999999999996</v>
      </c>
      <c r="AO46">
        <v>9.2905175999999994</v>
      </c>
      <c r="AP46">
        <v>2.86897884</v>
      </c>
      <c r="AQ46">
        <v>0</v>
      </c>
      <c r="AR46">
        <v>15.241823999999999</v>
      </c>
      <c r="AS46">
        <v>7.2223787999999995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22.138284609934487</v>
      </c>
      <c r="BB46">
        <f t="shared" si="0"/>
        <v>632.84056740974665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270.00248392349516</v>
      </c>
      <c r="M47">
        <v>28.22706206896552</v>
      </c>
      <c r="N47">
        <v>36.244364097947425</v>
      </c>
      <c r="O47">
        <v>0</v>
      </c>
      <c r="P47">
        <v>42.341306403771966</v>
      </c>
      <c r="Q47">
        <v>6.2074901408450699E-2</v>
      </c>
      <c r="R47">
        <v>4.6770629374999988</v>
      </c>
      <c r="S47">
        <v>2.7934016742081451</v>
      </c>
      <c r="T47">
        <v>0</v>
      </c>
      <c r="U47">
        <v>63.506012349691261</v>
      </c>
      <c r="V47">
        <v>0</v>
      </c>
      <c r="W47">
        <v>0</v>
      </c>
      <c r="X47">
        <v>15.002086275316302</v>
      </c>
      <c r="Y47">
        <v>0</v>
      </c>
      <c r="Z47">
        <v>4.0214116799999999</v>
      </c>
      <c r="AA47">
        <v>12.931030944000003</v>
      </c>
      <c r="AB47">
        <v>12.121704815999999</v>
      </c>
      <c r="AC47">
        <v>8.9164694943999994</v>
      </c>
      <c r="AD47">
        <v>11.22633356</v>
      </c>
      <c r="AE47">
        <v>15.167135380800001</v>
      </c>
      <c r="AF47">
        <v>2.7224999999999993</v>
      </c>
      <c r="AG47">
        <v>11.69754768</v>
      </c>
      <c r="AH47">
        <v>46.718767679999999</v>
      </c>
      <c r="AI47">
        <v>4.4913986000000001</v>
      </c>
      <c r="AJ47">
        <v>0</v>
      </c>
      <c r="AK47">
        <v>15.571999999999997</v>
      </c>
      <c r="AL47">
        <v>0</v>
      </c>
      <c r="AM47">
        <v>1.6196330857142853</v>
      </c>
      <c r="AN47">
        <v>0.68867999999999996</v>
      </c>
      <c r="AO47">
        <v>7.7571311999999981</v>
      </c>
      <c r="AP47">
        <v>2.86897884</v>
      </c>
      <c r="AQ47">
        <v>0</v>
      </c>
      <c r="AR47">
        <v>15.241823999999999</v>
      </c>
      <c r="AS47">
        <v>7.2223787999999995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21.761817814518999</v>
      </c>
      <c r="BB47">
        <f t="shared" si="0"/>
        <v>622.07896257869947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270.00248392349516</v>
      </c>
      <c r="M48">
        <v>28.22706206896552</v>
      </c>
      <c r="N48">
        <v>36.241839014985537</v>
      </c>
      <c r="O48">
        <v>0</v>
      </c>
      <c r="P48">
        <v>42.341306403771966</v>
      </c>
      <c r="Q48">
        <v>6.2074901408450699E-2</v>
      </c>
      <c r="R48">
        <v>4.6770629374999988</v>
      </c>
      <c r="S48">
        <v>2.7934016742081451</v>
      </c>
      <c r="T48">
        <v>0</v>
      </c>
      <c r="U48">
        <v>63.506012349691261</v>
      </c>
      <c r="V48">
        <v>0</v>
      </c>
      <c r="W48">
        <v>0</v>
      </c>
      <c r="X48">
        <v>15.002086275316302</v>
      </c>
      <c r="Y48">
        <v>0</v>
      </c>
      <c r="Z48">
        <v>4.0214116799999999</v>
      </c>
      <c r="AA48">
        <v>12.931030944000003</v>
      </c>
      <c r="AB48">
        <v>12.121704815999999</v>
      </c>
      <c r="AC48">
        <v>8.9164694943999994</v>
      </c>
      <c r="AD48">
        <v>11.22633356</v>
      </c>
      <c r="AE48">
        <v>15.167135380800001</v>
      </c>
      <c r="AF48">
        <v>2.7224999999999993</v>
      </c>
      <c r="AG48">
        <v>11.69754768</v>
      </c>
      <c r="AH48">
        <v>46.718767679999999</v>
      </c>
      <c r="AI48">
        <v>4.4913986000000001</v>
      </c>
      <c r="AJ48">
        <v>0</v>
      </c>
      <c r="AK48">
        <v>15.571999999999997</v>
      </c>
      <c r="AL48">
        <v>0</v>
      </c>
      <c r="AM48">
        <v>0.69652402650793643</v>
      </c>
      <c r="AN48">
        <v>0.68867999999999996</v>
      </c>
      <c r="AO48">
        <v>7.7571311999999981</v>
      </c>
      <c r="AP48">
        <v>2.86897884</v>
      </c>
      <c r="AQ48">
        <v>0</v>
      </c>
      <c r="AR48">
        <v>15.241823999999999</v>
      </c>
      <c r="AS48">
        <v>7.2223787999999995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21.73053128284991</v>
      </c>
      <c r="BB48">
        <f t="shared" si="0"/>
        <v>621.18461496820021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269.99655004983259</v>
      </c>
      <c r="M49">
        <v>28.234447069411633</v>
      </c>
      <c r="N49">
        <v>36.241839014985537</v>
      </c>
      <c r="O49">
        <v>0</v>
      </c>
      <c r="P49">
        <v>42.339733013349331</v>
      </c>
      <c r="Q49">
        <v>0</v>
      </c>
      <c r="R49">
        <v>0</v>
      </c>
      <c r="S49">
        <v>0</v>
      </c>
      <c r="T49">
        <v>0</v>
      </c>
      <c r="U49">
        <v>63.506012349691261</v>
      </c>
      <c r="V49">
        <v>0</v>
      </c>
      <c r="W49">
        <v>0</v>
      </c>
      <c r="X49">
        <v>9.9064489250752494</v>
      </c>
      <c r="Y49">
        <v>0</v>
      </c>
      <c r="Z49">
        <v>4.0214116799999999</v>
      </c>
      <c r="AA49">
        <v>12.931030944000003</v>
      </c>
      <c r="AB49">
        <v>12.121704815999999</v>
      </c>
      <c r="AC49">
        <v>8.9164694943999994</v>
      </c>
      <c r="AD49">
        <v>11.22633356</v>
      </c>
      <c r="AE49">
        <v>15.167135380800001</v>
      </c>
      <c r="AF49">
        <v>2.7224999999999993</v>
      </c>
      <c r="AG49">
        <v>11.69754768</v>
      </c>
      <c r="AH49">
        <v>46.718767679999999</v>
      </c>
      <c r="AI49">
        <v>0.78111280000000005</v>
      </c>
      <c r="AJ49">
        <v>0</v>
      </c>
      <c r="AK49">
        <v>15.571999999999997</v>
      </c>
      <c r="AL49">
        <v>0</v>
      </c>
      <c r="AM49">
        <v>0</v>
      </c>
      <c r="AN49">
        <v>0.68867999999999996</v>
      </c>
      <c r="AO49">
        <v>7.7571311999999981</v>
      </c>
      <c r="AP49">
        <v>3.4191939599999994</v>
      </c>
      <c r="AQ49">
        <v>0</v>
      </c>
      <c r="AR49">
        <v>15.241823999999999</v>
      </c>
      <c r="AS49">
        <v>7.2223787999999995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21.173342214723945</v>
      </c>
      <c r="BB49">
        <f t="shared" si="0"/>
        <v>605.25691020282159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270.0040323664615</v>
      </c>
      <c r="M50">
        <v>28.234447069411633</v>
      </c>
      <c r="N50">
        <v>36.241839014985537</v>
      </c>
      <c r="O50">
        <v>0</v>
      </c>
      <c r="P50">
        <v>42.339733013349331</v>
      </c>
      <c r="Q50">
        <v>0</v>
      </c>
      <c r="R50">
        <v>0</v>
      </c>
      <c r="S50">
        <v>0</v>
      </c>
      <c r="T50">
        <v>0</v>
      </c>
      <c r="U50">
        <v>63.506012349691261</v>
      </c>
      <c r="V50">
        <v>0</v>
      </c>
      <c r="W50">
        <v>0</v>
      </c>
      <c r="X50">
        <v>9.9064489250752494</v>
      </c>
      <c r="Y50">
        <v>0</v>
      </c>
      <c r="Z50">
        <v>4.0214116799999999</v>
      </c>
      <c r="AA50">
        <v>12.931030944000003</v>
      </c>
      <c r="AB50">
        <v>12.121704815999999</v>
      </c>
      <c r="AC50">
        <v>8.9164694943999994</v>
      </c>
      <c r="AD50">
        <v>11.22633356</v>
      </c>
      <c r="AE50">
        <v>15.167135380800001</v>
      </c>
      <c r="AF50">
        <v>2.7224999999999993</v>
      </c>
      <c r="AG50">
        <v>11.69754768</v>
      </c>
      <c r="AH50">
        <v>46.718767679999999</v>
      </c>
      <c r="AI50">
        <v>0.78111280000000005</v>
      </c>
      <c r="AJ50">
        <v>0</v>
      </c>
      <c r="AK50">
        <v>15.571999999999997</v>
      </c>
      <c r="AL50">
        <v>0</v>
      </c>
      <c r="AM50">
        <v>0.48139094492063478</v>
      </c>
      <c r="AN50">
        <v>0.68867999999999996</v>
      </c>
      <c r="AO50">
        <v>7.7571311999999981</v>
      </c>
      <c r="AP50">
        <v>3.4191939599999994</v>
      </c>
      <c r="AQ50">
        <v>0</v>
      </c>
      <c r="AR50">
        <v>15.241823999999999</v>
      </c>
      <c r="AS50">
        <v>7.428732479999999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21.196840859019662</v>
      </c>
      <c r="BB50">
        <f t="shared" si="0"/>
        <v>605.92863850007552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270.0043143459161</v>
      </c>
      <c r="M51">
        <v>28.234447069411633</v>
      </c>
      <c r="N51">
        <v>36.241839014985537</v>
      </c>
      <c r="O51">
        <v>0</v>
      </c>
      <c r="P51">
        <v>42.339733013349331</v>
      </c>
      <c r="Q51">
        <v>0</v>
      </c>
      <c r="R51">
        <v>0</v>
      </c>
      <c r="S51">
        <v>0</v>
      </c>
      <c r="T51">
        <v>0</v>
      </c>
      <c r="U51">
        <v>63.506012349691261</v>
      </c>
      <c r="V51">
        <v>0</v>
      </c>
      <c r="W51">
        <v>0</v>
      </c>
      <c r="X51">
        <v>9.9064489250752494</v>
      </c>
      <c r="Y51">
        <v>0</v>
      </c>
      <c r="Z51">
        <v>4.0214116799999999</v>
      </c>
      <c r="AA51">
        <v>12.931030944000003</v>
      </c>
      <c r="AB51">
        <v>12.121704815999999</v>
      </c>
      <c r="AC51">
        <v>8.9164694943999994</v>
      </c>
      <c r="AD51">
        <v>11.22633356</v>
      </c>
      <c r="AE51">
        <v>15.167135380800001</v>
      </c>
      <c r="AF51">
        <v>2.7224999999999993</v>
      </c>
      <c r="AG51">
        <v>11.69754768</v>
      </c>
      <c r="AH51">
        <v>46.718767679999999</v>
      </c>
      <c r="AI51">
        <v>0.78111280000000005</v>
      </c>
      <c r="AJ51">
        <v>0</v>
      </c>
      <c r="AK51">
        <v>15.571999999999997</v>
      </c>
      <c r="AL51">
        <v>0</v>
      </c>
      <c r="AM51">
        <v>1.6196330857142853</v>
      </c>
      <c r="AN51">
        <v>0.68867999999999996</v>
      </c>
      <c r="AO51">
        <v>9.4709160000000026</v>
      </c>
      <c r="AP51">
        <v>3.4191939599999994</v>
      </c>
      <c r="AQ51">
        <v>0</v>
      </c>
      <c r="AR51">
        <v>15.241823999999999</v>
      </c>
      <c r="AS51">
        <v>7.428732479999999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21.293249000485037</v>
      </c>
      <c r="BB51">
        <f t="shared" si="0"/>
        <v>608.68453927885832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269.99788014065894</v>
      </c>
      <c r="M52">
        <v>28.234447069411633</v>
      </c>
      <c r="N52">
        <v>36.241839014985537</v>
      </c>
      <c r="O52">
        <v>0</v>
      </c>
      <c r="P52">
        <v>42.339733013349331</v>
      </c>
      <c r="Q52">
        <v>0</v>
      </c>
      <c r="R52">
        <v>0</v>
      </c>
      <c r="S52">
        <v>0</v>
      </c>
      <c r="T52">
        <v>0</v>
      </c>
      <c r="U52">
        <v>63.506012349691261</v>
      </c>
      <c r="V52">
        <v>0</v>
      </c>
      <c r="W52">
        <v>0</v>
      </c>
      <c r="X52">
        <v>9.9064489250752494</v>
      </c>
      <c r="Y52">
        <v>0</v>
      </c>
      <c r="Z52">
        <v>4.0214116799999999</v>
      </c>
      <c r="AA52">
        <v>12.931030944000003</v>
      </c>
      <c r="AB52">
        <v>12.121704815999999</v>
      </c>
      <c r="AC52">
        <v>8.9164694943999994</v>
      </c>
      <c r="AD52">
        <v>11.22633356</v>
      </c>
      <c r="AE52">
        <v>15.167135380800001</v>
      </c>
      <c r="AF52">
        <v>2.7224999999999993</v>
      </c>
      <c r="AG52">
        <v>11.69754768</v>
      </c>
      <c r="AH52">
        <v>46.718767679999999</v>
      </c>
      <c r="AI52">
        <v>0.78111280000000005</v>
      </c>
      <c r="AJ52">
        <v>0</v>
      </c>
      <c r="AK52">
        <v>15.571999999999997</v>
      </c>
      <c r="AL52">
        <v>0</v>
      </c>
      <c r="AM52">
        <v>1.6196330857142853</v>
      </c>
      <c r="AN52">
        <v>0.68867999999999996</v>
      </c>
      <c r="AO52">
        <v>9.4709160000000026</v>
      </c>
      <c r="AP52">
        <v>3.4191939599999994</v>
      </c>
      <c r="AQ52">
        <v>0</v>
      </c>
      <c r="AR52">
        <v>15.241823999999999</v>
      </c>
      <c r="AS52">
        <v>7.2223787999999995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21.286056639870111</v>
      </c>
      <c r="BB52">
        <f t="shared" si="0"/>
        <v>608.47894375421606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270.0040323664615</v>
      </c>
      <c r="M53">
        <v>28.234447069411633</v>
      </c>
      <c r="N53">
        <v>36.241839014985537</v>
      </c>
      <c r="O53">
        <v>0</v>
      </c>
      <c r="P53">
        <v>42.339733013349331</v>
      </c>
      <c r="Q53">
        <v>0</v>
      </c>
      <c r="R53">
        <v>0</v>
      </c>
      <c r="S53">
        <v>0</v>
      </c>
      <c r="T53">
        <v>0</v>
      </c>
      <c r="U53">
        <v>63.506012349691261</v>
      </c>
      <c r="V53">
        <v>0</v>
      </c>
      <c r="W53">
        <v>0</v>
      </c>
      <c r="X53">
        <v>9.9064489250752494</v>
      </c>
      <c r="Y53">
        <v>0</v>
      </c>
      <c r="Z53">
        <v>4.0214116799999999</v>
      </c>
      <c r="AA53">
        <v>12.931030944000003</v>
      </c>
      <c r="AB53">
        <v>12.121704815999999</v>
      </c>
      <c r="AC53">
        <v>8.9164694943999994</v>
      </c>
      <c r="AD53">
        <v>11.22633356</v>
      </c>
      <c r="AE53">
        <v>15.167135380800001</v>
      </c>
      <c r="AF53">
        <v>2.7224999999999993</v>
      </c>
      <c r="AG53">
        <v>11.69754768</v>
      </c>
      <c r="AH53">
        <v>46.718767679999999</v>
      </c>
      <c r="AI53">
        <v>0.78111280000000005</v>
      </c>
      <c r="AJ53">
        <v>0</v>
      </c>
      <c r="AK53">
        <v>15.571999999999997</v>
      </c>
      <c r="AL53">
        <v>0</v>
      </c>
      <c r="AM53">
        <v>3.2392661714285711</v>
      </c>
      <c r="AN53">
        <v>0.68867999999999996</v>
      </c>
      <c r="AO53">
        <v>9.4709160000000026</v>
      </c>
      <c r="AP53">
        <v>2.86897884</v>
      </c>
      <c r="AQ53">
        <v>0</v>
      </c>
      <c r="AR53">
        <v>15.241823999999999</v>
      </c>
      <c r="AS53">
        <v>7.2223787999999995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21.322411076803789</v>
      </c>
      <c r="BB53">
        <f t="shared" si="0"/>
        <v>609.51815950879916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270.0040323664615</v>
      </c>
      <c r="M54">
        <v>28.234447069411633</v>
      </c>
      <c r="N54">
        <v>36.241839014985537</v>
      </c>
      <c r="O54">
        <v>0</v>
      </c>
      <c r="P54">
        <v>42.339733013349331</v>
      </c>
      <c r="Q54">
        <v>0</v>
      </c>
      <c r="R54">
        <v>0</v>
      </c>
      <c r="S54">
        <v>0</v>
      </c>
      <c r="T54">
        <v>0</v>
      </c>
      <c r="U54">
        <v>63.506012349691261</v>
      </c>
      <c r="V54">
        <v>0</v>
      </c>
      <c r="W54">
        <v>0</v>
      </c>
      <c r="X54">
        <v>9.9064489250752494</v>
      </c>
      <c r="Y54">
        <v>0</v>
      </c>
      <c r="Z54">
        <v>4.0214116799999999</v>
      </c>
      <c r="AA54">
        <v>12.931030944000003</v>
      </c>
      <c r="AB54">
        <v>12.121704815999999</v>
      </c>
      <c r="AC54">
        <v>8.9164694943999994</v>
      </c>
      <c r="AD54">
        <v>11.22633356</v>
      </c>
      <c r="AE54">
        <v>15.167135380800001</v>
      </c>
      <c r="AF54">
        <v>2.7224999999999993</v>
      </c>
      <c r="AG54">
        <v>11.69754768</v>
      </c>
      <c r="AH54">
        <v>46.718767679999999</v>
      </c>
      <c r="AI54">
        <v>0.78111280000000005</v>
      </c>
      <c r="AJ54">
        <v>0</v>
      </c>
      <c r="AK54">
        <v>15.571999999999997</v>
      </c>
      <c r="AL54">
        <v>0</v>
      </c>
      <c r="AM54">
        <v>3.2392661714285711</v>
      </c>
      <c r="AN54">
        <v>0.68867999999999996</v>
      </c>
      <c r="AO54">
        <v>9.4709160000000026</v>
      </c>
      <c r="AP54">
        <v>2.86897884</v>
      </c>
      <c r="AQ54">
        <v>0</v>
      </c>
      <c r="AR54">
        <v>15.241823999999999</v>
      </c>
      <c r="AS54">
        <v>7.2223787999999995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21.322411076803789</v>
      </c>
      <c r="BB54">
        <f t="shared" si="0"/>
        <v>609.51815950879916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269.99888108758284</v>
      </c>
      <c r="M55">
        <v>28.234447069411633</v>
      </c>
      <c r="N55">
        <v>36.241839014985537</v>
      </c>
      <c r="O55">
        <v>0</v>
      </c>
      <c r="P55">
        <v>42.339733013349331</v>
      </c>
      <c r="Q55">
        <v>1.2096923723849373</v>
      </c>
      <c r="R55">
        <v>6.8022160672268912</v>
      </c>
      <c r="S55">
        <v>0</v>
      </c>
      <c r="T55">
        <v>0</v>
      </c>
      <c r="U55">
        <v>63.506012349691261</v>
      </c>
      <c r="V55">
        <v>0</v>
      </c>
      <c r="W55">
        <v>0</v>
      </c>
      <c r="X55">
        <v>9.2740746753994987</v>
      </c>
      <c r="Y55">
        <v>0</v>
      </c>
      <c r="Z55">
        <v>4.0214116799999999</v>
      </c>
      <c r="AA55">
        <v>12.931030944000003</v>
      </c>
      <c r="AB55">
        <v>12.121704815999999</v>
      </c>
      <c r="AC55">
        <v>8.9164694943999994</v>
      </c>
      <c r="AD55">
        <v>11.22633356</v>
      </c>
      <c r="AE55">
        <v>15.167135380800001</v>
      </c>
      <c r="AF55">
        <v>2.7224999999999993</v>
      </c>
      <c r="AG55">
        <v>11.69754768</v>
      </c>
      <c r="AH55">
        <v>46.718767679999999</v>
      </c>
      <c r="AI55">
        <v>0.78111280000000005</v>
      </c>
      <c r="AJ55">
        <v>0</v>
      </c>
      <c r="AK55">
        <v>15.571999999999997</v>
      </c>
      <c r="AL55">
        <v>0</v>
      </c>
      <c r="AM55">
        <v>3.2392661714285711</v>
      </c>
      <c r="AN55">
        <v>0.68867999999999996</v>
      </c>
      <c r="AO55">
        <v>9.4709160000000026</v>
      </c>
      <c r="AP55">
        <v>2.86897884</v>
      </c>
      <c r="AQ55">
        <v>0</v>
      </c>
      <c r="AR55">
        <v>15.241823999999999</v>
      </c>
      <c r="AS55">
        <v>7.2223787999999995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21.571665331197373</v>
      </c>
      <c r="BB55">
        <f t="shared" si="0"/>
        <v>616.64328816546299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269.99888108758284</v>
      </c>
      <c r="M56">
        <v>28.234447069411633</v>
      </c>
      <c r="N56">
        <v>36.241839014985537</v>
      </c>
      <c r="O56">
        <v>0</v>
      </c>
      <c r="P56">
        <v>42.339733013349331</v>
      </c>
      <c r="Q56">
        <v>0</v>
      </c>
      <c r="R56">
        <v>0</v>
      </c>
      <c r="S56">
        <v>0</v>
      </c>
      <c r="T56">
        <v>0</v>
      </c>
      <c r="U56">
        <v>63.506012349691261</v>
      </c>
      <c r="V56">
        <v>0</v>
      </c>
      <c r="W56">
        <v>0</v>
      </c>
      <c r="X56">
        <v>9.2740746753994987</v>
      </c>
      <c r="Y56">
        <v>0</v>
      </c>
      <c r="Z56">
        <v>4.0214116799999999</v>
      </c>
      <c r="AA56">
        <v>12.931030944000003</v>
      </c>
      <c r="AB56">
        <v>12.121704815999999</v>
      </c>
      <c r="AC56">
        <v>8.9164694943999994</v>
      </c>
      <c r="AD56">
        <v>11.22633356</v>
      </c>
      <c r="AE56">
        <v>15.167135380800001</v>
      </c>
      <c r="AF56">
        <v>2.7224999999999993</v>
      </c>
      <c r="AG56">
        <v>11.69754768</v>
      </c>
      <c r="AH56">
        <v>46.718767679999999</v>
      </c>
      <c r="AI56">
        <v>0.78111280000000005</v>
      </c>
      <c r="AJ56">
        <v>0</v>
      </c>
      <c r="AK56">
        <v>15.571999999999997</v>
      </c>
      <c r="AL56">
        <v>0</v>
      </c>
      <c r="AM56">
        <v>3.2392661714285711</v>
      </c>
      <c r="AN56">
        <v>0.68867999999999996</v>
      </c>
      <c r="AO56">
        <v>9.4709160000000026</v>
      </c>
      <c r="AP56">
        <v>2.86897884</v>
      </c>
      <c r="AQ56">
        <v>0</v>
      </c>
      <c r="AR56">
        <v>15.241823999999999</v>
      </c>
      <c r="AS56">
        <v>7.2223787999999995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21.300862713901921</v>
      </c>
      <c r="BB56">
        <f t="shared" si="0"/>
        <v>608.90218234314659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269.99697088685701</v>
      </c>
      <c r="M57">
        <v>28.234447069411633</v>
      </c>
      <c r="N57">
        <v>36.241839014985537</v>
      </c>
      <c r="O57">
        <v>0</v>
      </c>
      <c r="P57">
        <v>42.339733013349331</v>
      </c>
      <c r="Q57">
        <v>0</v>
      </c>
      <c r="R57">
        <v>0</v>
      </c>
      <c r="S57">
        <v>0</v>
      </c>
      <c r="T57">
        <v>0</v>
      </c>
      <c r="U57">
        <v>63.506012349691261</v>
      </c>
      <c r="V57">
        <v>0</v>
      </c>
      <c r="W57">
        <v>0</v>
      </c>
      <c r="X57">
        <v>15.004638735517522</v>
      </c>
      <c r="Y57">
        <v>0</v>
      </c>
      <c r="Z57">
        <v>4.0214116799999999</v>
      </c>
      <c r="AA57">
        <v>12.931030944000003</v>
      </c>
      <c r="AB57">
        <v>12.121704815999999</v>
      </c>
      <c r="AC57">
        <v>8.9164694943999994</v>
      </c>
      <c r="AD57">
        <v>11.22633356</v>
      </c>
      <c r="AE57">
        <v>15.167135380800001</v>
      </c>
      <c r="AF57">
        <v>2.7224999999999993</v>
      </c>
      <c r="AG57">
        <v>11.69754768</v>
      </c>
      <c r="AH57">
        <v>46.718767679999999</v>
      </c>
      <c r="AI57">
        <v>0.78111280000000005</v>
      </c>
      <c r="AJ57">
        <v>0</v>
      </c>
      <c r="AK57">
        <v>15.571999999999997</v>
      </c>
      <c r="AL57">
        <v>0</v>
      </c>
      <c r="AM57">
        <v>3.2392661714285711</v>
      </c>
      <c r="AN57">
        <v>0.68867999999999996</v>
      </c>
      <c r="AO57">
        <v>9.4709160000000026</v>
      </c>
      <c r="AP57">
        <v>2.86897884</v>
      </c>
      <c r="AQ57">
        <v>0</v>
      </c>
      <c r="AR57">
        <v>15.241823999999999</v>
      </c>
      <c r="AS57">
        <v>7.428732479999999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21.501466000435432</v>
      </c>
      <c r="BB57">
        <f t="shared" si="0"/>
        <v>614.63658659600515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269.99697088685701</v>
      </c>
      <c r="M58">
        <v>28.234447069411633</v>
      </c>
      <c r="N58">
        <v>36.241839014985537</v>
      </c>
      <c r="O58">
        <v>0</v>
      </c>
      <c r="P58">
        <v>42.339733013349331</v>
      </c>
      <c r="Q58">
        <v>0</v>
      </c>
      <c r="R58">
        <v>6.8022160672268912</v>
      </c>
      <c r="S58">
        <v>0</v>
      </c>
      <c r="T58">
        <v>0</v>
      </c>
      <c r="U58">
        <v>63.506012349691261</v>
      </c>
      <c r="V58">
        <v>0</v>
      </c>
      <c r="W58">
        <v>0</v>
      </c>
      <c r="X58">
        <v>15.004638735517522</v>
      </c>
      <c r="Y58">
        <v>0</v>
      </c>
      <c r="Z58">
        <v>4.0214116799999999</v>
      </c>
      <c r="AA58">
        <v>12.931030944000003</v>
      </c>
      <c r="AB58">
        <v>12.121704815999999</v>
      </c>
      <c r="AC58">
        <v>8.9164694943999994</v>
      </c>
      <c r="AD58">
        <v>11.22633356</v>
      </c>
      <c r="AE58">
        <v>15.167135380800001</v>
      </c>
      <c r="AF58">
        <v>2.7224999999999993</v>
      </c>
      <c r="AG58">
        <v>11.69754768</v>
      </c>
      <c r="AH58">
        <v>46.718767679999999</v>
      </c>
      <c r="AI58">
        <v>0.78111280000000005</v>
      </c>
      <c r="AJ58">
        <v>0</v>
      </c>
      <c r="AK58">
        <v>15.571999999999997</v>
      </c>
      <c r="AL58">
        <v>0</v>
      </c>
      <c r="AM58">
        <v>3.2392661714285711</v>
      </c>
      <c r="AN58">
        <v>0.68867999999999996</v>
      </c>
      <c r="AO58">
        <v>9.4709160000000026</v>
      </c>
      <c r="AP58">
        <v>2.86897884</v>
      </c>
      <c r="AQ58">
        <v>0</v>
      </c>
      <c r="AR58">
        <v>15.241823999999999</v>
      </c>
      <c r="AS58">
        <v>7.428732479999999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21.731381034048876</v>
      </c>
      <c r="BB58">
        <f t="shared" si="0"/>
        <v>621.20888762961852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279.4458192811839</v>
      </c>
      <c r="M59">
        <v>28.234447069411633</v>
      </c>
      <c r="N59">
        <v>36.241839014985537</v>
      </c>
      <c r="O59">
        <v>0</v>
      </c>
      <c r="P59">
        <v>42.339733013349331</v>
      </c>
      <c r="Q59">
        <v>1.5100636393442621</v>
      </c>
      <c r="R59">
        <v>6.8022160672268912</v>
      </c>
      <c r="S59">
        <v>4.1087221778808969</v>
      </c>
      <c r="T59">
        <v>0</v>
      </c>
      <c r="U59">
        <v>63.506012349691261</v>
      </c>
      <c r="V59">
        <v>0</v>
      </c>
      <c r="W59">
        <v>0</v>
      </c>
      <c r="X59">
        <v>15.004638735517522</v>
      </c>
      <c r="Y59">
        <v>0</v>
      </c>
      <c r="Z59">
        <v>4.0214116799999999</v>
      </c>
      <c r="AA59">
        <v>12.931030944000003</v>
      </c>
      <c r="AB59">
        <v>12.121704815999999</v>
      </c>
      <c r="AC59">
        <v>8.9164694943999994</v>
      </c>
      <c r="AD59">
        <v>11.22633356</v>
      </c>
      <c r="AE59">
        <v>15.167135380800001</v>
      </c>
      <c r="AF59">
        <v>2.7224999999999993</v>
      </c>
      <c r="AG59">
        <v>11.69754768</v>
      </c>
      <c r="AH59">
        <v>46.718767679999999</v>
      </c>
      <c r="AI59">
        <v>0.78111280000000005</v>
      </c>
      <c r="AJ59">
        <v>0</v>
      </c>
      <c r="AK59">
        <v>15.571999999999997</v>
      </c>
      <c r="AL59">
        <v>0</v>
      </c>
      <c r="AM59">
        <v>3.182006415873015</v>
      </c>
      <c r="AN59">
        <v>0.68867999999999996</v>
      </c>
      <c r="AO59">
        <v>9.4709160000000026</v>
      </c>
      <c r="AP59">
        <v>2.86897884</v>
      </c>
      <c r="AQ59">
        <v>0</v>
      </c>
      <c r="AR59">
        <v>15.241823999999999</v>
      </c>
      <c r="AS59">
        <v>7.2223787999999995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22.23175711826223</v>
      </c>
      <c r="BB59">
        <f t="shared" si="0"/>
        <v>635.51253232140198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269.99697088685701</v>
      </c>
      <c r="M60">
        <v>28.234447069411633</v>
      </c>
      <c r="N60">
        <v>36.241839014985537</v>
      </c>
      <c r="O60">
        <v>0</v>
      </c>
      <c r="P60">
        <v>42.339733013349331</v>
      </c>
      <c r="Q60">
        <v>1.5100636393442621</v>
      </c>
      <c r="R60">
        <v>6.8022160672268912</v>
      </c>
      <c r="S60">
        <v>4.1087221778808969</v>
      </c>
      <c r="T60">
        <v>0</v>
      </c>
      <c r="U60">
        <v>63.506012349691261</v>
      </c>
      <c r="V60">
        <v>0</v>
      </c>
      <c r="W60">
        <v>0</v>
      </c>
      <c r="X60">
        <v>15.004638735517522</v>
      </c>
      <c r="Y60">
        <v>0</v>
      </c>
      <c r="Z60">
        <v>4.0214116799999999</v>
      </c>
      <c r="AA60">
        <v>12.931030944000003</v>
      </c>
      <c r="AB60">
        <v>12.121704815999999</v>
      </c>
      <c r="AC60">
        <v>8.9164694943999994</v>
      </c>
      <c r="AD60">
        <v>11.22633356</v>
      </c>
      <c r="AE60">
        <v>15.167135380800001</v>
      </c>
      <c r="AF60">
        <v>2.7224999999999993</v>
      </c>
      <c r="AG60">
        <v>11.69754768</v>
      </c>
      <c r="AH60">
        <v>46.718767679999999</v>
      </c>
      <c r="AI60">
        <v>4.4913986000000001</v>
      </c>
      <c r="AJ60">
        <v>0</v>
      </c>
      <c r="AK60">
        <v>15.571999999999997</v>
      </c>
      <c r="AL60">
        <v>0</v>
      </c>
      <c r="AM60">
        <v>3.1435605799999995</v>
      </c>
      <c r="AN60">
        <v>0.68867999999999996</v>
      </c>
      <c r="AO60">
        <v>9.4709160000000026</v>
      </c>
      <c r="AP60">
        <v>2.86897884</v>
      </c>
      <c r="AQ60">
        <v>0</v>
      </c>
      <c r="AR60">
        <v>15.241823999999999</v>
      </c>
      <c r="AS60">
        <v>7.2223787999999995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22.036493890339969</v>
      </c>
      <c r="BB60">
        <f t="shared" si="0"/>
        <v>629.93078711912426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269.99697088685701</v>
      </c>
      <c r="M61">
        <v>28.234447069411633</v>
      </c>
      <c r="N61">
        <v>36.241839014985537</v>
      </c>
      <c r="O61">
        <v>0</v>
      </c>
      <c r="P61">
        <v>42.339733013349331</v>
      </c>
      <c r="Q61">
        <v>1.5100636393442621</v>
      </c>
      <c r="R61">
        <v>6.8022160672268912</v>
      </c>
      <c r="S61">
        <v>4.1087221778808969</v>
      </c>
      <c r="T61">
        <v>0</v>
      </c>
      <c r="U61">
        <v>63.506012349691261</v>
      </c>
      <c r="V61">
        <v>0</v>
      </c>
      <c r="W61">
        <v>7.7310289033139741</v>
      </c>
      <c r="X61">
        <v>46.842262436010593</v>
      </c>
      <c r="Y61">
        <v>0</v>
      </c>
      <c r="Z61">
        <v>4.0214116799999999</v>
      </c>
      <c r="AA61">
        <v>12.931030944000003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2.7224999999999993</v>
      </c>
      <c r="AG61">
        <v>11.69754768</v>
      </c>
      <c r="AH61">
        <v>46.718767679999999</v>
      </c>
      <c r="AI61">
        <v>4.4913986000000001</v>
      </c>
      <c r="AJ61">
        <v>0</v>
      </c>
      <c r="AK61">
        <v>15.571999999999997</v>
      </c>
      <c r="AL61">
        <v>0</v>
      </c>
      <c r="AM61">
        <v>1.6196330857142853</v>
      </c>
      <c r="AN61">
        <v>0.68867999999999996</v>
      </c>
      <c r="AO61">
        <v>9.4709160000000026</v>
      </c>
      <c r="AP61">
        <v>2.86897884</v>
      </c>
      <c r="AQ61">
        <v>0</v>
      </c>
      <c r="AR61">
        <v>15.241823999999999</v>
      </c>
      <c r="AS61">
        <v>7.2223787999999995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23.322405399046808</v>
      </c>
      <c r="BB61">
        <f t="shared" si="0"/>
        <v>666.68960071993865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269.99697088685701</v>
      </c>
      <c r="M62">
        <v>28.234447069411633</v>
      </c>
      <c r="N62">
        <v>36.241839014985537</v>
      </c>
      <c r="O62">
        <v>0</v>
      </c>
      <c r="P62">
        <v>43.819709014549275</v>
      </c>
      <c r="Q62">
        <v>1.5100636393442621</v>
      </c>
      <c r="R62">
        <v>6.8022160672268912</v>
      </c>
      <c r="S62">
        <v>4.1087221778808969</v>
      </c>
      <c r="T62">
        <v>0</v>
      </c>
      <c r="U62">
        <v>63.506012349691261</v>
      </c>
      <c r="V62">
        <v>0</v>
      </c>
      <c r="W62">
        <v>7.7310289033139741</v>
      </c>
      <c r="X62">
        <v>46.842262436010593</v>
      </c>
      <c r="Y62">
        <v>0</v>
      </c>
      <c r="Z62">
        <v>4.0214116799999999</v>
      </c>
      <c r="AA62">
        <v>12.931030944000003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2.7224999999999993</v>
      </c>
      <c r="AG62">
        <v>11.69754768</v>
      </c>
      <c r="AH62">
        <v>46.718767679999999</v>
      </c>
      <c r="AI62">
        <v>4.4913986000000001</v>
      </c>
      <c r="AJ62">
        <v>0</v>
      </c>
      <c r="AK62">
        <v>15.571999999999997</v>
      </c>
      <c r="AL62">
        <v>0</v>
      </c>
      <c r="AM62">
        <v>1.6196330857142853</v>
      </c>
      <c r="AN62">
        <v>0.68867999999999996</v>
      </c>
      <c r="AO62">
        <v>9.4709160000000026</v>
      </c>
      <c r="AP62">
        <v>2.86897884</v>
      </c>
      <c r="AQ62">
        <v>0</v>
      </c>
      <c r="AR62">
        <v>15.241823999999999</v>
      </c>
      <c r="AS62">
        <v>7.2223787999999995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23.372428587887363</v>
      </c>
      <c r="BB62">
        <f t="shared" si="0"/>
        <v>668.11955353229826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269.99697088685701</v>
      </c>
      <c r="M63">
        <v>29.21755330159387</v>
      </c>
      <c r="N63">
        <v>36.241839014985537</v>
      </c>
      <c r="O63">
        <v>0</v>
      </c>
      <c r="P63">
        <v>43.819709014549275</v>
      </c>
      <c r="Q63">
        <v>1.5017381776556775</v>
      </c>
      <c r="R63">
        <v>6.8022160672268912</v>
      </c>
      <c r="S63">
        <v>4.1087221778808969</v>
      </c>
      <c r="T63">
        <v>0</v>
      </c>
      <c r="U63">
        <v>63.848183649112343</v>
      </c>
      <c r="V63">
        <v>0</v>
      </c>
      <c r="W63">
        <v>7.7310289033139741</v>
      </c>
      <c r="X63">
        <v>46.842262436010593</v>
      </c>
      <c r="Y63">
        <v>0</v>
      </c>
      <c r="Z63">
        <v>4.0214116799999999</v>
      </c>
      <c r="AA63">
        <v>12.931030944000003</v>
      </c>
      <c r="AB63">
        <v>12.121704815999999</v>
      </c>
      <c r="AC63">
        <v>8.9164694943999994</v>
      </c>
      <c r="AD63">
        <v>11.22633356</v>
      </c>
      <c r="AE63">
        <v>15.167135380800001</v>
      </c>
      <c r="AF63">
        <v>2.7224999999999993</v>
      </c>
      <c r="AG63">
        <v>11.69754768</v>
      </c>
      <c r="AH63">
        <v>46.718767679999999</v>
      </c>
      <c r="AI63">
        <v>0.78111280000000005</v>
      </c>
      <c r="AJ63">
        <v>0</v>
      </c>
      <c r="AK63">
        <v>15.571999999999997</v>
      </c>
      <c r="AL63">
        <v>0</v>
      </c>
      <c r="AM63">
        <v>1.6196330857142853</v>
      </c>
      <c r="AN63">
        <v>0.68867999999999996</v>
      </c>
      <c r="AO63">
        <v>9.4709160000000026</v>
      </c>
      <c r="AP63">
        <v>2.86897884</v>
      </c>
      <c r="AQ63">
        <v>0</v>
      </c>
      <c r="AR63">
        <v>15.241823999999999</v>
      </c>
      <c r="AS63">
        <v>7.2223787999999995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23.291534000257393</v>
      </c>
      <c r="BB63">
        <f t="shared" si="0"/>
        <v>665.80711438984281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269.99697088685701</v>
      </c>
      <c r="M64">
        <v>29.21755330159387</v>
      </c>
      <c r="N64">
        <v>36.241839014985537</v>
      </c>
      <c r="O64">
        <v>0</v>
      </c>
      <c r="P64">
        <v>43.819709014549275</v>
      </c>
      <c r="Q64">
        <v>1.5017381776556775</v>
      </c>
      <c r="R64">
        <v>6.8022160672268912</v>
      </c>
      <c r="S64">
        <v>4.1087221778808969</v>
      </c>
      <c r="T64">
        <v>0</v>
      </c>
      <c r="U64">
        <v>63.848183649112343</v>
      </c>
      <c r="V64">
        <v>0</v>
      </c>
      <c r="W64">
        <v>7.7310289033139741</v>
      </c>
      <c r="X64">
        <v>46.842262436010593</v>
      </c>
      <c r="Y64">
        <v>0</v>
      </c>
      <c r="Z64">
        <v>4.0214116799999999</v>
      </c>
      <c r="AA64">
        <v>12.931030944000003</v>
      </c>
      <c r="AB64">
        <v>12.121704815999999</v>
      </c>
      <c r="AC64">
        <v>8.9164694943999994</v>
      </c>
      <c r="AD64">
        <v>11.22633356</v>
      </c>
      <c r="AE64">
        <v>15.167135380800001</v>
      </c>
      <c r="AF64">
        <v>2.7224999999999993</v>
      </c>
      <c r="AG64">
        <v>11.69754768</v>
      </c>
      <c r="AH64">
        <v>46.718767679999999</v>
      </c>
      <c r="AI64">
        <v>0.78111280000000005</v>
      </c>
      <c r="AJ64">
        <v>0</v>
      </c>
      <c r="AK64">
        <v>15.571999999999997</v>
      </c>
      <c r="AL64">
        <v>0</v>
      </c>
      <c r="AM64">
        <v>1.6196330857142853</v>
      </c>
      <c r="AN64">
        <v>0.68867999999999996</v>
      </c>
      <c r="AO64">
        <v>9.4709160000000026</v>
      </c>
      <c r="AP64">
        <v>2.86897884</v>
      </c>
      <c r="AQ64">
        <v>0</v>
      </c>
      <c r="AR64">
        <v>15.241823999999999</v>
      </c>
      <c r="AS64">
        <v>7.2223787999999995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23.291534000257393</v>
      </c>
      <c r="BB64">
        <f t="shared" si="0"/>
        <v>665.80711438984281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269.99697088685701</v>
      </c>
      <c r="M65">
        <v>28.234447069411633</v>
      </c>
      <c r="N65">
        <v>36.241839014985537</v>
      </c>
      <c r="O65">
        <v>0</v>
      </c>
      <c r="P65">
        <v>42.34225554369376</v>
      </c>
      <c r="Q65">
        <v>1.2011868523206748</v>
      </c>
      <c r="R65">
        <v>6.8022160672268912</v>
      </c>
      <c r="S65">
        <v>4.1087221778808969</v>
      </c>
      <c r="T65">
        <v>0</v>
      </c>
      <c r="U65">
        <v>63.848183649112343</v>
      </c>
      <c r="V65">
        <v>0</v>
      </c>
      <c r="W65">
        <v>0</v>
      </c>
      <c r="X65">
        <v>45.25978060393647</v>
      </c>
      <c r="Y65">
        <v>0</v>
      </c>
      <c r="Z65">
        <v>2.01070584</v>
      </c>
      <c r="AA65">
        <v>12.931030944000003</v>
      </c>
      <c r="AB65">
        <v>12.121704815999999</v>
      </c>
      <c r="AC65">
        <v>8.9164694943999994</v>
      </c>
      <c r="AD65">
        <v>11.22633356</v>
      </c>
      <c r="AE65">
        <v>15.167135380800001</v>
      </c>
      <c r="AF65">
        <v>2.7224999999999993</v>
      </c>
      <c r="AG65">
        <v>11.69754768</v>
      </c>
      <c r="AH65">
        <v>46.718767679999999</v>
      </c>
      <c r="AI65">
        <v>0</v>
      </c>
      <c r="AJ65">
        <v>0</v>
      </c>
      <c r="AK65">
        <v>15.571999999999997</v>
      </c>
      <c r="AL65">
        <v>0</v>
      </c>
      <c r="AM65">
        <v>1.6196330857142853</v>
      </c>
      <c r="AN65">
        <v>0.68867999999999996</v>
      </c>
      <c r="AO65">
        <v>9.4709160000000026</v>
      </c>
      <c r="AP65">
        <v>2.86897884</v>
      </c>
      <c r="AQ65">
        <v>0</v>
      </c>
      <c r="AR65">
        <v>15.241823999999999</v>
      </c>
      <c r="AS65">
        <v>7.2223787999999995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22.789048185188641</v>
      </c>
      <c r="BB65">
        <f t="shared" si="0"/>
        <v>651.44315980115073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269.99697088685701</v>
      </c>
      <c r="M66">
        <v>28.234447069411633</v>
      </c>
      <c r="N66">
        <v>36.241839014985537</v>
      </c>
      <c r="O66">
        <v>0</v>
      </c>
      <c r="P66">
        <v>42.341306403771966</v>
      </c>
      <c r="Q66">
        <v>1.2011868523206748</v>
      </c>
      <c r="R66">
        <v>6.8022160672268912</v>
      </c>
      <c r="S66">
        <v>4.1087221778808969</v>
      </c>
      <c r="T66">
        <v>0</v>
      </c>
      <c r="U66">
        <v>63.848183649112343</v>
      </c>
      <c r="V66">
        <v>0</v>
      </c>
      <c r="W66">
        <v>0</v>
      </c>
      <c r="X66">
        <v>45.25978060393647</v>
      </c>
      <c r="Y66">
        <v>0</v>
      </c>
      <c r="Z66">
        <v>2.01070584</v>
      </c>
      <c r="AA66">
        <v>12.931030944000003</v>
      </c>
      <c r="AB66">
        <v>12.121704815999999</v>
      </c>
      <c r="AC66">
        <v>8.9164694943999994</v>
      </c>
      <c r="AD66">
        <v>11.22633356</v>
      </c>
      <c r="AE66">
        <v>15.167135380800001</v>
      </c>
      <c r="AF66">
        <v>2.7224999999999993</v>
      </c>
      <c r="AG66">
        <v>11.69754768</v>
      </c>
      <c r="AH66">
        <v>46.718767679999999</v>
      </c>
      <c r="AI66">
        <v>0</v>
      </c>
      <c r="AJ66">
        <v>0</v>
      </c>
      <c r="AK66">
        <v>15.571999999999997</v>
      </c>
      <c r="AL66">
        <v>0</v>
      </c>
      <c r="AM66">
        <v>1.4253589150793649</v>
      </c>
      <c r="AN66">
        <v>0.68867999999999996</v>
      </c>
      <c r="AO66">
        <v>9.4709160000000026</v>
      </c>
      <c r="AP66">
        <v>2.86897884</v>
      </c>
      <c r="AQ66">
        <v>0</v>
      </c>
      <c r="AR66">
        <v>15.241823999999999</v>
      </c>
      <c r="AS66">
        <v>7.2223787999999995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22.782449750992072</v>
      </c>
      <c r="BB66">
        <f t="shared" si="0"/>
        <v>651.25453492479073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269.99697088685701</v>
      </c>
      <c r="M67">
        <v>28.223788106796114</v>
      </c>
      <c r="N67">
        <v>36.241839014985537</v>
      </c>
      <c r="O67">
        <v>0</v>
      </c>
      <c r="P67">
        <v>42.341306403771966</v>
      </c>
      <c r="Q67">
        <v>1.2011868523206748</v>
      </c>
      <c r="R67">
        <v>6.8022160672268912</v>
      </c>
      <c r="S67">
        <v>4.1087221778808969</v>
      </c>
      <c r="T67">
        <v>0</v>
      </c>
      <c r="U67">
        <v>63.848183649112343</v>
      </c>
      <c r="V67">
        <v>0</v>
      </c>
      <c r="W67">
        <v>0</v>
      </c>
      <c r="X67">
        <v>45.25978060393647</v>
      </c>
      <c r="Y67">
        <v>0</v>
      </c>
      <c r="Z67">
        <v>2.01070584</v>
      </c>
      <c r="AA67">
        <v>12.931030944000003</v>
      </c>
      <c r="AB67">
        <v>12.121704815999999</v>
      </c>
      <c r="AC67">
        <v>8.9164694943999994</v>
      </c>
      <c r="AD67">
        <v>11.22633356</v>
      </c>
      <c r="AE67">
        <v>15.167135380800001</v>
      </c>
      <c r="AF67">
        <v>2.7224999999999993</v>
      </c>
      <c r="AG67">
        <v>11.69754768</v>
      </c>
      <c r="AH67">
        <v>46.718767679999999</v>
      </c>
      <c r="AI67">
        <v>0</v>
      </c>
      <c r="AJ67">
        <v>0</v>
      </c>
      <c r="AK67">
        <v>15.571999999999997</v>
      </c>
      <c r="AL67">
        <v>0</v>
      </c>
      <c r="AM67">
        <v>1.4973426077777774</v>
      </c>
      <c r="AN67">
        <v>0.68867999999999996</v>
      </c>
      <c r="AO67">
        <v>9.4709160000000026</v>
      </c>
      <c r="AP67">
        <v>2.86897884</v>
      </c>
      <c r="AQ67">
        <v>0</v>
      </c>
      <c r="AR67">
        <v>15.241823999999999</v>
      </c>
      <c r="AS67">
        <v>7.3461910079999999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22.788707239621189</v>
      </c>
      <c r="BB67">
        <f t="shared" si="0"/>
        <v>651.43341437424431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269.99697088685701</v>
      </c>
      <c r="M68">
        <v>28.234447069411633</v>
      </c>
      <c r="N68">
        <v>36.241839014985537</v>
      </c>
      <c r="O68">
        <v>0</v>
      </c>
      <c r="P68">
        <v>42.339733013349331</v>
      </c>
      <c r="Q68">
        <v>0</v>
      </c>
      <c r="R68">
        <v>6.8022160672268912</v>
      </c>
      <c r="S68">
        <v>3.7369817499999991</v>
      </c>
      <c r="T68">
        <v>0</v>
      </c>
      <c r="U68">
        <v>63.848183649112343</v>
      </c>
      <c r="V68">
        <v>0</v>
      </c>
      <c r="W68">
        <v>0</v>
      </c>
      <c r="X68">
        <v>45.25978060393647</v>
      </c>
      <c r="Y68">
        <v>0</v>
      </c>
      <c r="Z68">
        <v>2.01070584</v>
      </c>
      <c r="AA68">
        <v>12.931030944000003</v>
      </c>
      <c r="AB68">
        <v>12.121704815999999</v>
      </c>
      <c r="AC68">
        <v>8.9164694943999994</v>
      </c>
      <c r="AD68">
        <v>11.22633356</v>
      </c>
      <c r="AE68">
        <v>15.167135380800001</v>
      </c>
      <c r="AF68">
        <v>2.7224999999999993</v>
      </c>
      <c r="AG68">
        <v>11.69754768</v>
      </c>
      <c r="AH68">
        <v>46.718767679999999</v>
      </c>
      <c r="AI68">
        <v>0</v>
      </c>
      <c r="AJ68">
        <v>0</v>
      </c>
      <c r="AK68">
        <v>15.571999999999997</v>
      </c>
      <c r="AL68">
        <v>0</v>
      </c>
      <c r="AM68">
        <v>1.4797556828571425</v>
      </c>
      <c r="AN68">
        <v>0.68867999999999996</v>
      </c>
      <c r="AO68">
        <v>9.4709160000000026</v>
      </c>
      <c r="AP68">
        <v>2.86897884</v>
      </c>
      <c r="AQ68">
        <v>0</v>
      </c>
      <c r="AR68">
        <v>15.241823999999999</v>
      </c>
      <c r="AS68">
        <v>7.3461910079999999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22.735254983684406</v>
      </c>
      <c r="BB68">
        <f t="shared" ref="BB68:BB99" si="1">SUM(B68:AZ68)-BA68</f>
        <v>649.90543799725162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269.99697088685701</v>
      </c>
      <c r="M69">
        <v>28.234447069411633</v>
      </c>
      <c r="N69">
        <v>36.241839014985537</v>
      </c>
      <c r="O69">
        <v>0</v>
      </c>
      <c r="P69">
        <v>42.339733013349331</v>
      </c>
      <c r="Q69">
        <v>0</v>
      </c>
      <c r="R69">
        <v>5.7226357831785908</v>
      </c>
      <c r="S69">
        <v>3.7369817499999991</v>
      </c>
      <c r="T69">
        <v>0</v>
      </c>
      <c r="U69">
        <v>63.848183649112343</v>
      </c>
      <c r="V69">
        <v>9.1735714285714254E-2</v>
      </c>
      <c r="W69">
        <v>0</v>
      </c>
      <c r="X69">
        <v>45.259652573142489</v>
      </c>
      <c r="Y69">
        <v>0</v>
      </c>
      <c r="Z69">
        <v>2.01070584</v>
      </c>
      <c r="AA69">
        <v>12.931030944000003</v>
      </c>
      <c r="AB69">
        <v>12.121704815999999</v>
      </c>
      <c r="AC69">
        <v>8.9164694943999994</v>
      </c>
      <c r="AD69">
        <v>11.22633356</v>
      </c>
      <c r="AE69">
        <v>15.167135380800001</v>
      </c>
      <c r="AF69">
        <v>2.7224999999999993</v>
      </c>
      <c r="AG69">
        <v>11.69754768</v>
      </c>
      <c r="AH69">
        <v>46.718767679999999</v>
      </c>
      <c r="AI69">
        <v>0</v>
      </c>
      <c r="AJ69">
        <v>0</v>
      </c>
      <c r="AK69">
        <v>15.571999999999997</v>
      </c>
      <c r="AL69">
        <v>0</v>
      </c>
      <c r="AM69">
        <v>1.4621687579365077</v>
      </c>
      <c r="AN69">
        <v>0.68867999999999996</v>
      </c>
      <c r="AO69">
        <v>9.4709160000000026</v>
      </c>
      <c r="AP69">
        <v>2.86897884</v>
      </c>
      <c r="AQ69">
        <v>0</v>
      </c>
      <c r="AR69">
        <v>15.241823999999999</v>
      </c>
      <c r="AS69">
        <v>7.3461910079999999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22.701267028798014</v>
      </c>
      <c r="BB69">
        <f t="shared" si="1"/>
        <v>648.93386642666087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269.99697088685701</v>
      </c>
      <c r="M70">
        <v>28.234447069411633</v>
      </c>
      <c r="N70">
        <v>36.241839014985537</v>
      </c>
      <c r="O70">
        <v>0</v>
      </c>
      <c r="P70">
        <v>42.339733013349331</v>
      </c>
      <c r="Q70">
        <v>0</v>
      </c>
      <c r="R70">
        <v>5.7226357831785908</v>
      </c>
      <c r="S70">
        <v>3.7369817499999991</v>
      </c>
      <c r="T70">
        <v>0</v>
      </c>
      <c r="U70">
        <v>63.848183649112343</v>
      </c>
      <c r="V70">
        <v>0</v>
      </c>
      <c r="W70">
        <v>0</v>
      </c>
      <c r="X70">
        <v>45.259652573142489</v>
      </c>
      <c r="Y70">
        <v>0</v>
      </c>
      <c r="Z70">
        <v>2.01070584</v>
      </c>
      <c r="AA70">
        <v>12.931030944000003</v>
      </c>
      <c r="AB70">
        <v>12.121704815999999</v>
      </c>
      <c r="AC70">
        <v>8.9164694943999994</v>
      </c>
      <c r="AD70">
        <v>11.22633356</v>
      </c>
      <c r="AE70">
        <v>15.167135380800001</v>
      </c>
      <c r="AF70">
        <v>2.7224999999999993</v>
      </c>
      <c r="AG70">
        <v>11.69754768</v>
      </c>
      <c r="AH70">
        <v>46.718767679999999</v>
      </c>
      <c r="AI70">
        <v>0</v>
      </c>
      <c r="AJ70">
        <v>0</v>
      </c>
      <c r="AK70">
        <v>15.571999999999997</v>
      </c>
      <c r="AL70">
        <v>0</v>
      </c>
      <c r="AM70">
        <v>1.5137025379365077</v>
      </c>
      <c r="AN70">
        <v>0.68867999999999996</v>
      </c>
      <c r="AO70">
        <v>9.4709160000000026</v>
      </c>
      <c r="AP70">
        <v>2.86897884</v>
      </c>
      <c r="AQ70">
        <v>0</v>
      </c>
      <c r="AR70">
        <v>15.241823999999999</v>
      </c>
      <c r="AS70">
        <v>7.3461910079999999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22.699908055147226</v>
      </c>
      <c r="BB70">
        <f t="shared" si="1"/>
        <v>648.89502346602592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269.99697088685701</v>
      </c>
      <c r="M71">
        <v>28.223788106796114</v>
      </c>
      <c r="N71">
        <v>36.241839014985537</v>
      </c>
      <c r="O71">
        <v>0</v>
      </c>
      <c r="P71">
        <v>42.341306403771966</v>
      </c>
      <c r="Q71">
        <v>1.2222912995780588</v>
      </c>
      <c r="R71">
        <v>5.7226357831785908</v>
      </c>
      <c r="S71">
        <v>3.7375332948173314</v>
      </c>
      <c r="T71">
        <v>0</v>
      </c>
      <c r="U71">
        <v>63.848183649112343</v>
      </c>
      <c r="V71">
        <v>0</v>
      </c>
      <c r="W71">
        <v>0.3106044923857868</v>
      </c>
      <c r="X71">
        <v>46.84235194299599</v>
      </c>
      <c r="Y71">
        <v>0</v>
      </c>
      <c r="Z71">
        <v>2.01070584</v>
      </c>
      <c r="AA71">
        <v>12.931030944000003</v>
      </c>
      <c r="AB71">
        <v>12.121704815999999</v>
      </c>
      <c r="AC71">
        <v>8.9164694943999994</v>
      </c>
      <c r="AD71">
        <v>11.22633356</v>
      </c>
      <c r="AE71">
        <v>15.167135380800001</v>
      </c>
      <c r="AF71">
        <v>2.7224999999999993</v>
      </c>
      <c r="AG71">
        <v>11.69754768</v>
      </c>
      <c r="AH71">
        <v>46.718767679999999</v>
      </c>
      <c r="AI71">
        <v>0</v>
      </c>
      <c r="AJ71">
        <v>0</v>
      </c>
      <c r="AK71">
        <v>15.571999999999997</v>
      </c>
      <c r="AL71">
        <v>0</v>
      </c>
      <c r="AM71">
        <v>1.4928436269841265</v>
      </c>
      <c r="AN71">
        <v>0.68867999999999996</v>
      </c>
      <c r="AO71">
        <v>9.4709160000000026</v>
      </c>
      <c r="AP71">
        <v>2.86897884</v>
      </c>
      <c r="AQ71">
        <v>2.8994999999999993</v>
      </c>
      <c r="AR71">
        <v>15.241823999999999</v>
      </c>
      <c r="AS71">
        <v>7.3461910079999999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22.902224542706414</v>
      </c>
      <c r="BB71">
        <f t="shared" si="1"/>
        <v>654.67840920195624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269.99697088685701</v>
      </c>
      <c r="M72">
        <v>28.225153824495543</v>
      </c>
      <c r="N72">
        <v>36.241839014985537</v>
      </c>
      <c r="O72">
        <v>0</v>
      </c>
      <c r="P72">
        <v>42.341306403771966</v>
      </c>
      <c r="Q72">
        <v>1.2222912995780588</v>
      </c>
      <c r="R72">
        <v>5.7226357831785908</v>
      </c>
      <c r="S72">
        <v>3.7375332948173314</v>
      </c>
      <c r="T72">
        <v>0</v>
      </c>
      <c r="U72">
        <v>63.848183649112343</v>
      </c>
      <c r="V72">
        <v>0</v>
      </c>
      <c r="W72">
        <v>0</v>
      </c>
      <c r="X72">
        <v>45.259780601969517</v>
      </c>
      <c r="Y72">
        <v>0</v>
      </c>
      <c r="Z72">
        <v>2.01070584</v>
      </c>
      <c r="AA72">
        <v>12.931030944000003</v>
      </c>
      <c r="AB72">
        <v>12.121704815999999</v>
      </c>
      <c r="AC72">
        <v>8.9164694943999994</v>
      </c>
      <c r="AD72">
        <v>11.22633356</v>
      </c>
      <c r="AE72">
        <v>15.167135380800001</v>
      </c>
      <c r="AF72">
        <v>2.7224999999999993</v>
      </c>
      <c r="AG72">
        <v>11.69754768</v>
      </c>
      <c r="AH72">
        <v>46.718767679999999</v>
      </c>
      <c r="AI72">
        <v>0</v>
      </c>
      <c r="AJ72">
        <v>0</v>
      </c>
      <c r="AK72">
        <v>15.571999999999997</v>
      </c>
      <c r="AL72">
        <v>0</v>
      </c>
      <c r="AM72">
        <v>1.5210645065079362</v>
      </c>
      <c r="AN72">
        <v>0.68867999999999996</v>
      </c>
      <c r="AO72">
        <v>9.4709160000000026</v>
      </c>
      <c r="AP72">
        <v>2.86897884</v>
      </c>
      <c r="AQ72">
        <v>4.7745099999999994</v>
      </c>
      <c r="AR72">
        <v>15.241823999999999</v>
      </c>
      <c r="AS72">
        <v>7.3461910079999999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22.902610786571636</v>
      </c>
      <c r="BB72">
        <f t="shared" si="1"/>
        <v>654.68944372190208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269.99733173955843</v>
      </c>
      <c r="M73">
        <v>28.234447069411633</v>
      </c>
      <c r="N73">
        <v>36.241839014985537</v>
      </c>
      <c r="O73">
        <v>0</v>
      </c>
      <c r="P73">
        <v>42.339733013349331</v>
      </c>
      <c r="Q73">
        <v>1.2222912995780588</v>
      </c>
      <c r="R73">
        <v>5.7226357831785908</v>
      </c>
      <c r="S73">
        <v>3.7375332948173314</v>
      </c>
      <c r="T73">
        <v>0</v>
      </c>
      <c r="U73">
        <v>64.240655182640495</v>
      </c>
      <c r="V73">
        <v>0</v>
      </c>
      <c r="W73">
        <v>0</v>
      </c>
      <c r="X73">
        <v>45.259780599511565</v>
      </c>
      <c r="Y73">
        <v>0</v>
      </c>
      <c r="Z73">
        <v>2.01070584</v>
      </c>
      <c r="AA73">
        <v>12.931030944000003</v>
      </c>
      <c r="AB73">
        <v>12.121704815999999</v>
      </c>
      <c r="AC73">
        <v>8.9164694943999994</v>
      </c>
      <c r="AD73">
        <v>11.22633356</v>
      </c>
      <c r="AE73">
        <v>15.167135380800001</v>
      </c>
      <c r="AF73">
        <v>2.7224999999999993</v>
      </c>
      <c r="AG73">
        <v>11.69754768</v>
      </c>
      <c r="AH73">
        <v>46.718767679999999</v>
      </c>
      <c r="AI73">
        <v>0</v>
      </c>
      <c r="AJ73">
        <v>0</v>
      </c>
      <c r="AK73">
        <v>15.571999999999997</v>
      </c>
      <c r="AL73">
        <v>0</v>
      </c>
      <c r="AM73">
        <v>1.5063405693650791</v>
      </c>
      <c r="AN73">
        <v>0.68867999999999996</v>
      </c>
      <c r="AO73">
        <v>9.4709160000000026</v>
      </c>
      <c r="AP73">
        <v>2.86897884</v>
      </c>
      <c r="AQ73">
        <v>7.9832899999999967</v>
      </c>
      <c r="AR73">
        <v>15.241823999999999</v>
      </c>
      <c r="AS73">
        <v>9.9875181119999983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23.113385314792819</v>
      </c>
      <c r="BB73">
        <f t="shared" si="1"/>
        <v>660.71460459880291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269.99733173955843</v>
      </c>
      <c r="M74">
        <v>28.234447069411633</v>
      </c>
      <c r="N74">
        <v>36.241839014985537</v>
      </c>
      <c r="O74">
        <v>0</v>
      </c>
      <c r="P74">
        <v>42.339441653021446</v>
      </c>
      <c r="Q74">
        <v>1.2222912995780588</v>
      </c>
      <c r="R74">
        <v>5.7226357831785908</v>
      </c>
      <c r="S74">
        <v>3.7375332948173314</v>
      </c>
      <c r="T74">
        <v>0</v>
      </c>
      <c r="U74">
        <v>64.240655182640495</v>
      </c>
      <c r="V74">
        <v>0</v>
      </c>
      <c r="W74">
        <v>0</v>
      </c>
      <c r="X74">
        <v>45.259780601969517</v>
      </c>
      <c r="Y74">
        <v>0</v>
      </c>
      <c r="Z74">
        <v>2.01070584</v>
      </c>
      <c r="AA74">
        <v>12.931030944000003</v>
      </c>
      <c r="AB74">
        <v>12.121704815999999</v>
      </c>
      <c r="AC74">
        <v>8.9164694943999994</v>
      </c>
      <c r="AD74">
        <v>11.22633356</v>
      </c>
      <c r="AE74">
        <v>15.167135380800001</v>
      </c>
      <c r="AF74">
        <v>2.7224999999999993</v>
      </c>
      <c r="AG74">
        <v>11.69754768</v>
      </c>
      <c r="AH74">
        <v>46.718767679999999</v>
      </c>
      <c r="AI74">
        <v>0</v>
      </c>
      <c r="AJ74">
        <v>0</v>
      </c>
      <c r="AK74">
        <v>15.571999999999997</v>
      </c>
      <c r="AL74">
        <v>0</v>
      </c>
      <c r="AM74">
        <v>1.5047045763492057</v>
      </c>
      <c r="AN74">
        <v>0.68867999999999996</v>
      </c>
      <c r="AO74">
        <v>9.4709160000000026</v>
      </c>
      <c r="AP74">
        <v>2.86897884</v>
      </c>
      <c r="AQ74">
        <v>9.5103599999999986</v>
      </c>
      <c r="AR74">
        <v>15.241823999999999</v>
      </c>
      <c r="AS74">
        <v>9.9875181119999983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23.164935469784414</v>
      </c>
      <c r="BB74">
        <f t="shared" si="1"/>
        <v>662.18819709292563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2.9498243902439025</v>
      </c>
      <c r="L75">
        <v>269.99657382488482</v>
      </c>
      <c r="M75">
        <v>28.234447069411633</v>
      </c>
      <c r="N75">
        <v>36.241839014985537</v>
      </c>
      <c r="O75">
        <v>0</v>
      </c>
      <c r="P75">
        <v>42.339937017514032</v>
      </c>
      <c r="Q75">
        <v>6.6899666263603388</v>
      </c>
      <c r="R75">
        <v>13.465120864762383</v>
      </c>
      <c r="S75">
        <v>8.3833572126473328</v>
      </c>
      <c r="T75">
        <v>0</v>
      </c>
      <c r="U75">
        <v>64.240655182640495</v>
      </c>
      <c r="V75">
        <v>5.9512773437500002</v>
      </c>
      <c r="W75">
        <v>12.533707722548577</v>
      </c>
      <c r="X75">
        <v>45.259780601969517</v>
      </c>
      <c r="Y75">
        <v>0</v>
      </c>
      <c r="Z75">
        <v>2.01070584</v>
      </c>
      <c r="AA75">
        <v>12.931030944000003</v>
      </c>
      <c r="AB75">
        <v>12.121704815999999</v>
      </c>
      <c r="AC75">
        <v>8.9164694943999994</v>
      </c>
      <c r="AD75">
        <v>11.22633356</v>
      </c>
      <c r="AE75">
        <v>15.167135380800001</v>
      </c>
      <c r="AF75">
        <v>2.7224999999999993</v>
      </c>
      <c r="AG75">
        <v>11.69754768</v>
      </c>
      <c r="AH75">
        <v>46.718767679999999</v>
      </c>
      <c r="AI75">
        <v>0.78111280000000005</v>
      </c>
      <c r="AJ75">
        <v>0</v>
      </c>
      <c r="AK75">
        <v>15.571999999999997</v>
      </c>
      <c r="AL75">
        <v>0</v>
      </c>
      <c r="AM75">
        <v>1.3856860844444443</v>
      </c>
      <c r="AN75">
        <v>0.68867999999999996</v>
      </c>
      <c r="AO75">
        <v>9.4709160000000026</v>
      </c>
      <c r="AP75">
        <v>1.6899464400000004</v>
      </c>
      <c r="AQ75">
        <v>9.5103599999999986</v>
      </c>
      <c r="AR75">
        <v>16.427299199999997</v>
      </c>
      <c r="AS75">
        <v>9.9875181119999983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24.515552165590552</v>
      </c>
      <c r="BB75">
        <f t="shared" si="1"/>
        <v>700.79664873777244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2.9498243902439025</v>
      </c>
      <c r="L76">
        <v>269.99657382488482</v>
      </c>
      <c r="M76">
        <v>28.234447069411633</v>
      </c>
      <c r="N76">
        <v>36.241839014985537</v>
      </c>
      <c r="O76">
        <v>0</v>
      </c>
      <c r="P76">
        <v>42.339733013349331</v>
      </c>
      <c r="Q76">
        <v>6.6907275698560547</v>
      </c>
      <c r="R76">
        <v>13.003440731070498</v>
      </c>
      <c r="S76">
        <v>8.1035572027972016</v>
      </c>
      <c r="T76">
        <v>0</v>
      </c>
      <c r="U76">
        <v>64.240655182640495</v>
      </c>
      <c r="V76">
        <v>5.9950979779411773</v>
      </c>
      <c r="W76">
        <v>13.412614864864867</v>
      </c>
      <c r="X76">
        <v>45.259780600061774</v>
      </c>
      <c r="Y76">
        <v>0</v>
      </c>
      <c r="Z76">
        <v>2.01070584</v>
      </c>
      <c r="AA76">
        <v>12.931030944000003</v>
      </c>
      <c r="AB76">
        <v>12.121704815999999</v>
      </c>
      <c r="AC76">
        <v>8.9164694943999994</v>
      </c>
      <c r="AD76">
        <v>11.22633356</v>
      </c>
      <c r="AE76">
        <v>15.167135380800001</v>
      </c>
      <c r="AF76">
        <v>2.7224999999999993</v>
      </c>
      <c r="AG76">
        <v>11.69754768</v>
      </c>
      <c r="AH76">
        <v>46.718767679999999</v>
      </c>
      <c r="AI76">
        <v>0.78111280000000005</v>
      </c>
      <c r="AJ76">
        <v>0</v>
      </c>
      <c r="AK76">
        <v>15.571999999999997</v>
      </c>
      <c r="AL76">
        <v>0</v>
      </c>
      <c r="AM76">
        <v>1.2249497706349204</v>
      </c>
      <c r="AN76">
        <v>0.68867999999999996</v>
      </c>
      <c r="AO76">
        <v>9.4709160000000026</v>
      </c>
      <c r="AP76">
        <v>1.6899464400000004</v>
      </c>
      <c r="AQ76">
        <v>9.5103599999999986</v>
      </c>
      <c r="AR76">
        <v>16.427299199999997</v>
      </c>
      <c r="AS76">
        <v>9.6986229599999998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24.506499579218207</v>
      </c>
      <c r="BB76">
        <f t="shared" si="1"/>
        <v>700.53787442872385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2.9496176470588229</v>
      </c>
      <c r="L77">
        <v>269.99657382488482</v>
      </c>
      <c r="M77">
        <v>28.223311704043219</v>
      </c>
      <c r="N77">
        <v>36.241839014985537</v>
      </c>
      <c r="O77">
        <v>0</v>
      </c>
      <c r="P77">
        <v>42.341832017582426</v>
      </c>
      <c r="Q77">
        <v>6.6907275698560547</v>
      </c>
      <c r="R77">
        <v>13.003440731070498</v>
      </c>
      <c r="S77">
        <v>8.1035572027972016</v>
      </c>
      <c r="T77">
        <v>0</v>
      </c>
      <c r="U77">
        <v>64.240655182640495</v>
      </c>
      <c r="V77">
        <v>5.9950979779411773</v>
      </c>
      <c r="W77">
        <v>13.413213609259911</v>
      </c>
      <c r="X77">
        <v>45.25978060290268</v>
      </c>
      <c r="Y77">
        <v>0</v>
      </c>
      <c r="Z77">
        <v>2.01070584</v>
      </c>
      <c r="AA77">
        <v>12.931030944000003</v>
      </c>
      <c r="AB77">
        <v>12.121704815999999</v>
      </c>
      <c r="AC77">
        <v>8.9164694943999994</v>
      </c>
      <c r="AD77">
        <v>11.22633356</v>
      </c>
      <c r="AE77">
        <v>15.167135380800001</v>
      </c>
      <c r="AF77">
        <v>2.7224999999999993</v>
      </c>
      <c r="AG77">
        <v>11.69754768</v>
      </c>
      <c r="AH77">
        <v>46.718767679999999</v>
      </c>
      <c r="AI77">
        <v>0.78111280000000005</v>
      </c>
      <c r="AJ77">
        <v>0</v>
      </c>
      <c r="AK77">
        <v>15.571999999999997</v>
      </c>
      <c r="AL77">
        <v>0</v>
      </c>
      <c r="AM77">
        <v>1.5828232428571427</v>
      </c>
      <c r="AN77">
        <v>0.68867999999999996</v>
      </c>
      <c r="AO77">
        <v>9.4709160000000026</v>
      </c>
      <c r="AP77">
        <v>1.6899464400000004</v>
      </c>
      <c r="AQ77">
        <v>9.5103599999999986</v>
      </c>
      <c r="AR77">
        <v>16.427299199999997</v>
      </c>
      <c r="AS77">
        <v>9.6986229599999998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24.518303370572916</v>
      </c>
      <c r="BB77">
        <f t="shared" si="1"/>
        <v>700.87529975250675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2.9496176470588229</v>
      </c>
      <c r="L78">
        <v>269.99657382488482</v>
      </c>
      <c r="M78">
        <v>28.223311704043219</v>
      </c>
      <c r="N78">
        <v>36.241839014985537</v>
      </c>
      <c r="O78">
        <v>0</v>
      </c>
      <c r="P78">
        <v>42.341832017582426</v>
      </c>
      <c r="Q78">
        <v>6.6907275698560547</v>
      </c>
      <c r="R78">
        <v>13.003440731070498</v>
      </c>
      <c r="S78">
        <v>8.1035572027972016</v>
      </c>
      <c r="T78">
        <v>0</v>
      </c>
      <c r="U78">
        <v>64.240655182640495</v>
      </c>
      <c r="V78">
        <v>5.9950979779411773</v>
      </c>
      <c r="W78">
        <v>13.413213609259911</v>
      </c>
      <c r="X78">
        <v>45.25978060290268</v>
      </c>
      <c r="Y78">
        <v>0</v>
      </c>
      <c r="Z78">
        <v>2.01070584</v>
      </c>
      <c r="AA78">
        <v>12.931030944000003</v>
      </c>
      <c r="AB78">
        <v>12.121704815999999</v>
      </c>
      <c r="AC78">
        <v>8.9164694943999994</v>
      </c>
      <c r="AD78">
        <v>11.22633356</v>
      </c>
      <c r="AE78">
        <v>15.167135380800001</v>
      </c>
      <c r="AF78">
        <v>2.7224999999999993</v>
      </c>
      <c r="AG78">
        <v>11.69754768</v>
      </c>
      <c r="AH78">
        <v>46.718767679999999</v>
      </c>
      <c r="AI78">
        <v>0.78111280000000005</v>
      </c>
      <c r="AJ78">
        <v>0</v>
      </c>
      <c r="AK78">
        <v>15.571999999999997</v>
      </c>
      <c r="AL78">
        <v>0</v>
      </c>
      <c r="AM78">
        <v>3.0286320706349197</v>
      </c>
      <c r="AN78">
        <v>0.68867999999999996</v>
      </c>
      <c r="AO78">
        <v>9.4709160000000026</v>
      </c>
      <c r="AP78">
        <v>1.6899464400000004</v>
      </c>
      <c r="AQ78">
        <v>9.5103599999999986</v>
      </c>
      <c r="AR78">
        <v>16.427299199999997</v>
      </c>
      <c r="AS78">
        <v>9.9875181119999983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24.576936588750687</v>
      </c>
      <c r="BB78">
        <f t="shared" si="1"/>
        <v>702.55137051410679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2.9496176470588229</v>
      </c>
      <c r="L79">
        <v>269.99657382488482</v>
      </c>
      <c r="M79">
        <v>28.223788106796114</v>
      </c>
      <c r="N79">
        <v>36.241839014985537</v>
      </c>
      <c r="O79">
        <v>0</v>
      </c>
      <c r="P79">
        <v>42.341832017582426</v>
      </c>
      <c r="Q79">
        <v>6.6907275698560547</v>
      </c>
      <c r="R79">
        <v>13.003440731070498</v>
      </c>
      <c r="S79">
        <v>8.1035572027972016</v>
      </c>
      <c r="T79">
        <v>0</v>
      </c>
      <c r="U79">
        <v>64.240655182640495</v>
      </c>
      <c r="V79">
        <v>5.9950979779411773</v>
      </c>
      <c r="W79">
        <v>13.413213609259911</v>
      </c>
      <c r="X79">
        <v>45.25978060290268</v>
      </c>
      <c r="Y79">
        <v>0</v>
      </c>
      <c r="Z79">
        <v>6.0321175199999999</v>
      </c>
      <c r="AA79">
        <v>12.931030944000003</v>
      </c>
      <c r="AB79">
        <v>12.121704815999999</v>
      </c>
      <c r="AC79">
        <v>9.3762988800000002</v>
      </c>
      <c r="AD79">
        <v>11.22633356</v>
      </c>
      <c r="AE79">
        <v>15.167135380800001</v>
      </c>
      <c r="AF79">
        <v>5.4449999999999985</v>
      </c>
      <c r="AG79">
        <v>11.69754768</v>
      </c>
      <c r="AH79">
        <v>47.416062719999999</v>
      </c>
      <c r="AI79">
        <v>3.1244512000000007</v>
      </c>
      <c r="AJ79">
        <v>0</v>
      </c>
      <c r="AK79">
        <v>15.571999999999997</v>
      </c>
      <c r="AL79">
        <v>0</v>
      </c>
      <c r="AM79">
        <v>4.4629889473015867</v>
      </c>
      <c r="AN79">
        <v>0.68867999999999996</v>
      </c>
      <c r="AO79">
        <v>9.4709160000000026</v>
      </c>
      <c r="AP79">
        <v>2.86897884</v>
      </c>
      <c r="AQ79">
        <v>9.5103599999999986</v>
      </c>
      <c r="AR79">
        <v>15.241823999999999</v>
      </c>
      <c r="AS79">
        <v>9.9875181119999983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24.971476122715142</v>
      </c>
      <c r="BB79">
        <f t="shared" si="1"/>
        <v>713.82959596516207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2.9496176470588229</v>
      </c>
      <c r="L80">
        <v>269.99657382488482</v>
      </c>
      <c r="M80">
        <v>28.224558242921407</v>
      </c>
      <c r="N80">
        <v>36.241839014985537</v>
      </c>
      <c r="O80">
        <v>0</v>
      </c>
      <c r="P80">
        <v>42.341832017582426</v>
      </c>
      <c r="Q80">
        <v>6.6907275698560547</v>
      </c>
      <c r="R80">
        <v>13.003440731070498</v>
      </c>
      <c r="S80">
        <v>8.1035572027972016</v>
      </c>
      <c r="T80">
        <v>0</v>
      </c>
      <c r="U80">
        <v>64.240655182640495</v>
      </c>
      <c r="V80">
        <v>5.9950979779411773</v>
      </c>
      <c r="W80">
        <v>13.413213609259911</v>
      </c>
      <c r="X80">
        <v>45.25978060290268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9.3762988800000002</v>
      </c>
      <c r="AD80">
        <v>11.22633356</v>
      </c>
      <c r="AE80">
        <v>15.167135380800001</v>
      </c>
      <c r="AF80">
        <v>5.4449999999999985</v>
      </c>
      <c r="AG80">
        <v>11.69754768</v>
      </c>
      <c r="AH80">
        <v>47.416062719999999</v>
      </c>
      <c r="AI80">
        <v>20.308932799999997</v>
      </c>
      <c r="AJ80">
        <v>0</v>
      </c>
      <c r="AK80">
        <v>15.571999999999997</v>
      </c>
      <c r="AL80">
        <v>0</v>
      </c>
      <c r="AM80">
        <v>4.2580808220634907</v>
      </c>
      <c r="AN80">
        <v>0.68867999999999996</v>
      </c>
      <c r="AO80">
        <v>9.4709160000000026</v>
      </c>
      <c r="AP80">
        <v>2.86897884</v>
      </c>
      <c r="AQ80">
        <v>9.5103599999999986</v>
      </c>
      <c r="AR80">
        <v>15.241823999999999</v>
      </c>
      <c r="AS80">
        <v>9.9875181119999983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25.545411799238206</v>
      </c>
      <c r="BB80">
        <f t="shared" si="1"/>
        <v>730.23600389952617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2.9496176470588229</v>
      </c>
      <c r="L81">
        <v>343.00252228704028</v>
      </c>
      <c r="M81">
        <v>28.234447069411633</v>
      </c>
      <c r="N81">
        <v>36.241839014985537</v>
      </c>
      <c r="O81">
        <v>0</v>
      </c>
      <c r="P81">
        <v>42.339733013349331</v>
      </c>
      <c r="Q81">
        <v>6.6907275698560547</v>
      </c>
      <c r="R81">
        <v>13.003440731070498</v>
      </c>
      <c r="S81">
        <v>8.1035572027972016</v>
      </c>
      <c r="T81">
        <v>0</v>
      </c>
      <c r="U81">
        <v>64.240655182640495</v>
      </c>
      <c r="V81">
        <v>5.9950979779411773</v>
      </c>
      <c r="W81">
        <v>13.413213609259911</v>
      </c>
      <c r="X81">
        <v>45.259780597637388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9.3762988800000002</v>
      </c>
      <c r="AD81">
        <v>11.22633356</v>
      </c>
      <c r="AE81">
        <v>15.167135380800001</v>
      </c>
      <c r="AF81">
        <v>5.4449999999999985</v>
      </c>
      <c r="AG81">
        <v>11.69754768</v>
      </c>
      <c r="AH81">
        <v>47.416062719999999</v>
      </c>
      <c r="AI81">
        <v>20.308932799999997</v>
      </c>
      <c r="AJ81">
        <v>0</v>
      </c>
      <c r="AK81">
        <v>15.571999999999997</v>
      </c>
      <c r="AL81">
        <v>0</v>
      </c>
      <c r="AM81">
        <v>4.2065470420634918</v>
      </c>
      <c r="AN81">
        <v>0.68867999999999996</v>
      </c>
      <c r="AO81">
        <v>9.4709160000000026</v>
      </c>
      <c r="AP81">
        <v>2.86897884</v>
      </c>
      <c r="AQ81">
        <v>9.5103599999999986</v>
      </c>
      <c r="AR81">
        <v>15.241823999999999</v>
      </c>
      <c r="AS81">
        <v>9.6986229599999998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28.001769419703251</v>
      </c>
      <c r="BB81">
        <f t="shared" si="1"/>
        <v>800.45295562620834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2.9496176470588229</v>
      </c>
      <c r="L82">
        <v>343.00252228704028</v>
      </c>
      <c r="M82">
        <v>28.234447069411633</v>
      </c>
      <c r="N82">
        <v>36.241839014985537</v>
      </c>
      <c r="O82">
        <v>0</v>
      </c>
      <c r="P82">
        <v>42.339733013349331</v>
      </c>
      <c r="Q82">
        <v>6.6907275698560547</v>
      </c>
      <c r="R82">
        <v>13.003440731070498</v>
      </c>
      <c r="S82">
        <v>8.1035572027972016</v>
      </c>
      <c r="T82">
        <v>0</v>
      </c>
      <c r="U82">
        <v>64.240655182640495</v>
      </c>
      <c r="V82">
        <v>5.9950979779411773</v>
      </c>
      <c r="W82">
        <v>13.413213609259911</v>
      </c>
      <c r="X82">
        <v>45.259780598062932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9.3762988800000002</v>
      </c>
      <c r="AD82">
        <v>11.22633356</v>
      </c>
      <c r="AE82">
        <v>15.167135380800001</v>
      </c>
      <c r="AF82">
        <v>5.4449999999999985</v>
      </c>
      <c r="AG82">
        <v>11.69754768</v>
      </c>
      <c r="AH82">
        <v>47.416062719999999</v>
      </c>
      <c r="AI82">
        <v>20.308932799999997</v>
      </c>
      <c r="AJ82">
        <v>0</v>
      </c>
      <c r="AK82">
        <v>15.571999999999997</v>
      </c>
      <c r="AL82">
        <v>0</v>
      </c>
      <c r="AM82">
        <v>4.3010256387301578</v>
      </c>
      <c r="AN82">
        <v>0.68867999999999996</v>
      </c>
      <c r="AO82">
        <v>9.4709160000000026</v>
      </c>
      <c r="AP82">
        <v>2.86897884</v>
      </c>
      <c r="AQ82">
        <v>9.5103599999999986</v>
      </c>
      <c r="AR82">
        <v>15.241823999999999</v>
      </c>
      <c r="AS82">
        <v>9.6986229599999998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28.004962858858953</v>
      </c>
      <c r="BB82">
        <f t="shared" si="1"/>
        <v>800.54424078414502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2.9496176470588229</v>
      </c>
      <c r="L83">
        <v>343.00252228704028</v>
      </c>
      <c r="M83">
        <v>28.234447069411633</v>
      </c>
      <c r="N83">
        <v>36.241839014985537</v>
      </c>
      <c r="O83">
        <v>0</v>
      </c>
      <c r="P83">
        <v>42.339733013349331</v>
      </c>
      <c r="Q83">
        <v>6.6907275698560547</v>
      </c>
      <c r="R83">
        <v>13.003440731070498</v>
      </c>
      <c r="S83">
        <v>8.1035572027972016</v>
      </c>
      <c r="T83">
        <v>0</v>
      </c>
      <c r="U83">
        <v>64.240655182640495</v>
      </c>
      <c r="V83">
        <v>5.9950979779411773</v>
      </c>
      <c r="W83">
        <v>13.413956510348441</v>
      </c>
      <c r="X83">
        <v>45.259652573142489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9.3762988800000002</v>
      </c>
      <c r="AD83">
        <v>11.22633356</v>
      </c>
      <c r="AE83">
        <v>15.167135380800001</v>
      </c>
      <c r="AF83">
        <v>5.4449999999999985</v>
      </c>
      <c r="AG83">
        <v>11.69754768</v>
      </c>
      <c r="AH83">
        <v>47.416062719999999</v>
      </c>
      <c r="AI83">
        <v>20.308932799999997</v>
      </c>
      <c r="AJ83">
        <v>0</v>
      </c>
      <c r="AK83">
        <v>15.571999999999997</v>
      </c>
      <c r="AL83">
        <v>0</v>
      </c>
      <c r="AM83">
        <v>4.3243385392063489</v>
      </c>
      <c r="AN83">
        <v>0.68867999999999996</v>
      </c>
      <c r="AO83">
        <v>9.4709160000000026</v>
      </c>
      <c r="AP83">
        <v>2.86897884</v>
      </c>
      <c r="AQ83">
        <v>9.5103599999999986</v>
      </c>
      <c r="AR83">
        <v>16.427299199999997</v>
      </c>
      <c r="AS83">
        <v>9.6986229599999998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28.045840471475024</v>
      </c>
      <c r="BB83">
        <f t="shared" si="1"/>
        <v>801.71276614817327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2.9496176470588229</v>
      </c>
      <c r="L84">
        <v>343.00252228704028</v>
      </c>
      <c r="M84">
        <v>28.234447069411633</v>
      </c>
      <c r="N84">
        <v>36.241839014985537</v>
      </c>
      <c r="O84">
        <v>0</v>
      </c>
      <c r="P84">
        <v>42.339733013349331</v>
      </c>
      <c r="Q84">
        <v>6.6907275698560547</v>
      </c>
      <c r="R84">
        <v>13.003440731070498</v>
      </c>
      <c r="S84">
        <v>8.1035572027972016</v>
      </c>
      <c r="T84">
        <v>0</v>
      </c>
      <c r="U84">
        <v>64.240655182640495</v>
      </c>
      <c r="V84">
        <v>5.9950979779411773</v>
      </c>
      <c r="W84">
        <v>13.413956510348441</v>
      </c>
      <c r="X84">
        <v>45.259652573142489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9.3762988800000002</v>
      </c>
      <c r="AD84">
        <v>11.22633356</v>
      </c>
      <c r="AE84">
        <v>15.167135380800001</v>
      </c>
      <c r="AF84">
        <v>5.4449999999999985</v>
      </c>
      <c r="AG84">
        <v>11.69754768</v>
      </c>
      <c r="AH84">
        <v>47.416062719999999</v>
      </c>
      <c r="AI84">
        <v>20.308932799999997</v>
      </c>
      <c r="AJ84">
        <v>0</v>
      </c>
      <c r="AK84">
        <v>15.571999999999997</v>
      </c>
      <c r="AL84">
        <v>0</v>
      </c>
      <c r="AM84">
        <v>4.4114551673015869</v>
      </c>
      <c r="AN84">
        <v>0.68867999999999996</v>
      </c>
      <c r="AO84">
        <v>9.4709160000000026</v>
      </c>
      <c r="AP84">
        <v>2.86897884</v>
      </c>
      <c r="AQ84">
        <v>9.5103599999999986</v>
      </c>
      <c r="AR84">
        <v>16.427299199999997</v>
      </c>
      <c r="AS84">
        <v>9.9875181119999983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28.058549905208356</v>
      </c>
      <c r="BB84">
        <f t="shared" si="1"/>
        <v>802.07606849453521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2.9496176470588229</v>
      </c>
      <c r="L85">
        <v>343.00252228704028</v>
      </c>
      <c r="M85">
        <v>28.234447069411633</v>
      </c>
      <c r="N85">
        <v>36.241839014985537</v>
      </c>
      <c r="O85">
        <v>0</v>
      </c>
      <c r="P85">
        <v>42.339733013349331</v>
      </c>
      <c r="Q85">
        <v>6.6907275698560547</v>
      </c>
      <c r="R85">
        <v>13.003440731070498</v>
      </c>
      <c r="S85">
        <v>8.1035572027972016</v>
      </c>
      <c r="T85">
        <v>0</v>
      </c>
      <c r="U85">
        <v>64.240655182640495</v>
      </c>
      <c r="V85">
        <v>5.9950979779411773</v>
      </c>
      <c r="W85">
        <v>13.413213609259911</v>
      </c>
      <c r="X85">
        <v>45.259652573142489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9.3762988800000002</v>
      </c>
      <c r="AD85">
        <v>11.22633356</v>
      </c>
      <c r="AE85">
        <v>15.167135380800001</v>
      </c>
      <c r="AF85">
        <v>5.4449999999999985</v>
      </c>
      <c r="AG85">
        <v>11.69754768</v>
      </c>
      <c r="AH85">
        <v>47.416062719999999</v>
      </c>
      <c r="AI85">
        <v>20.308932799999997</v>
      </c>
      <c r="AJ85">
        <v>0</v>
      </c>
      <c r="AK85">
        <v>15.571999999999997</v>
      </c>
      <c r="AL85">
        <v>0</v>
      </c>
      <c r="AM85">
        <v>4.849083299047618</v>
      </c>
      <c r="AN85">
        <v>0.68867999999999996</v>
      </c>
      <c r="AO85">
        <v>9.2003184000000005</v>
      </c>
      <c r="AP85">
        <v>2.86897884</v>
      </c>
      <c r="AQ85">
        <v>9.5103599999999986</v>
      </c>
      <c r="AR85">
        <v>15.241823999999999</v>
      </c>
      <c r="AS85">
        <v>9.9875181119999983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28.024101264724589</v>
      </c>
      <c r="BB85">
        <f t="shared" si="1"/>
        <v>801.09132956567635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2.9496176470588229</v>
      </c>
      <c r="L86">
        <v>343.00252228704028</v>
      </c>
      <c r="M86">
        <v>28.234447069411633</v>
      </c>
      <c r="N86">
        <v>36.241839014985537</v>
      </c>
      <c r="O86">
        <v>0</v>
      </c>
      <c r="P86">
        <v>42.339733013349331</v>
      </c>
      <c r="Q86">
        <v>6.6907275698560547</v>
      </c>
      <c r="R86">
        <v>13.003440731070498</v>
      </c>
      <c r="S86">
        <v>8.1035572027972016</v>
      </c>
      <c r="T86">
        <v>0</v>
      </c>
      <c r="U86">
        <v>64.240655182640495</v>
      </c>
      <c r="V86">
        <v>5.9950979779411773</v>
      </c>
      <c r="W86">
        <v>13.413213609259911</v>
      </c>
      <c r="X86">
        <v>45.258890537035256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9.3762988800000002</v>
      </c>
      <c r="AD86">
        <v>11.22633356</v>
      </c>
      <c r="AE86">
        <v>15.167135380800001</v>
      </c>
      <c r="AF86">
        <v>5.4449999999999985</v>
      </c>
      <c r="AG86">
        <v>11.69754768</v>
      </c>
      <c r="AH86">
        <v>47.416062719999999</v>
      </c>
      <c r="AI86">
        <v>3.1244512000000007</v>
      </c>
      <c r="AJ86">
        <v>0</v>
      </c>
      <c r="AK86">
        <v>15.571999999999997</v>
      </c>
      <c r="AL86">
        <v>0</v>
      </c>
      <c r="AM86">
        <v>4.849083299047618</v>
      </c>
      <c r="AN86">
        <v>0.68867999999999996</v>
      </c>
      <c r="AO86">
        <v>9.2003184000000005</v>
      </c>
      <c r="AP86">
        <v>2.86897884</v>
      </c>
      <c r="AQ86">
        <v>9.5103599999999986</v>
      </c>
      <c r="AR86">
        <v>15.241823999999999</v>
      </c>
      <c r="AS86">
        <v>9.9875181119999983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27.443239962260439</v>
      </c>
      <c r="BB86">
        <f t="shared" si="1"/>
        <v>784.48694723203312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2.9496176470588229</v>
      </c>
      <c r="L87">
        <v>343.00252228704028</v>
      </c>
      <c r="M87">
        <v>28.234447069411633</v>
      </c>
      <c r="N87">
        <v>36.241839014985537</v>
      </c>
      <c r="O87">
        <v>0</v>
      </c>
      <c r="P87">
        <v>42.339032506887058</v>
      </c>
      <c r="Q87">
        <v>6.6907275698560547</v>
      </c>
      <c r="R87">
        <v>13.003440731070498</v>
      </c>
      <c r="S87">
        <v>8.1035572027972016</v>
      </c>
      <c r="T87">
        <v>0</v>
      </c>
      <c r="U87">
        <v>64.240655182640495</v>
      </c>
      <c r="V87">
        <v>5.9950979779411773</v>
      </c>
      <c r="W87">
        <v>13.413213609259911</v>
      </c>
      <c r="X87">
        <v>45.259780603003257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3.9324999999999992</v>
      </c>
      <c r="AG87">
        <v>11.69754768</v>
      </c>
      <c r="AH87">
        <v>46.718767679999999</v>
      </c>
      <c r="AI87">
        <v>0.78111280000000005</v>
      </c>
      <c r="AJ87">
        <v>0</v>
      </c>
      <c r="AK87">
        <v>15.571999999999997</v>
      </c>
      <c r="AL87">
        <v>0</v>
      </c>
      <c r="AM87">
        <v>3.2392661714285711</v>
      </c>
      <c r="AN87">
        <v>0.68867999999999996</v>
      </c>
      <c r="AO87">
        <v>9.4709160000000026</v>
      </c>
      <c r="AP87">
        <v>2.86897884</v>
      </c>
      <c r="AQ87">
        <v>9.5103599999999986</v>
      </c>
      <c r="AR87">
        <v>15.241823999999999</v>
      </c>
      <c r="AS87">
        <v>9.6986229599999998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27.049113124813282</v>
      </c>
      <c r="BB87">
        <f t="shared" si="1"/>
        <v>773.22050860376703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2.9496176470588229</v>
      </c>
      <c r="L88">
        <v>343.00252228704028</v>
      </c>
      <c r="M88">
        <v>28.234447069411633</v>
      </c>
      <c r="N88">
        <v>36.241839014985537</v>
      </c>
      <c r="O88">
        <v>0</v>
      </c>
      <c r="P88">
        <v>42.341832017582426</v>
      </c>
      <c r="Q88">
        <v>6.6907275698560547</v>
      </c>
      <c r="R88">
        <v>13.003440731070498</v>
      </c>
      <c r="S88">
        <v>8.1035572027972016</v>
      </c>
      <c r="T88">
        <v>0</v>
      </c>
      <c r="U88">
        <v>64.240655182640495</v>
      </c>
      <c r="V88">
        <v>5.9950979779411773</v>
      </c>
      <c r="W88">
        <v>13.413213609259911</v>
      </c>
      <c r="X88">
        <v>45.259780603003257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3.9324999999999992</v>
      </c>
      <c r="AG88">
        <v>11.69754768</v>
      </c>
      <c r="AH88">
        <v>46.718767679999999</v>
      </c>
      <c r="AI88">
        <v>0.78111280000000005</v>
      </c>
      <c r="AJ88">
        <v>0</v>
      </c>
      <c r="AK88">
        <v>15.571999999999997</v>
      </c>
      <c r="AL88">
        <v>0</v>
      </c>
      <c r="AM88">
        <v>3.2392661714285711</v>
      </c>
      <c r="AN88">
        <v>0.68867999999999996</v>
      </c>
      <c r="AO88">
        <v>9.4709160000000026</v>
      </c>
      <c r="AP88">
        <v>2.86897884</v>
      </c>
      <c r="AQ88">
        <v>9.5103599999999986</v>
      </c>
      <c r="AR88">
        <v>15.241823999999999</v>
      </c>
      <c r="AS88">
        <v>9.6986229599999998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27.049207760673362</v>
      </c>
      <c r="BB88">
        <f t="shared" si="1"/>
        <v>773.22321347860225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2.9496176470588229</v>
      </c>
      <c r="L89">
        <v>343.00252228704028</v>
      </c>
      <c r="M89">
        <v>28.234447069411633</v>
      </c>
      <c r="N89">
        <v>36.241839014985537</v>
      </c>
      <c r="O89">
        <v>0</v>
      </c>
      <c r="P89">
        <v>42.341832017582426</v>
      </c>
      <c r="Q89">
        <v>4.1674007874015739</v>
      </c>
      <c r="R89">
        <v>13.003440731070498</v>
      </c>
      <c r="S89">
        <v>8.1035572027972016</v>
      </c>
      <c r="T89">
        <v>0</v>
      </c>
      <c r="U89">
        <v>64.240655182640495</v>
      </c>
      <c r="V89">
        <v>5.9950979779411773</v>
      </c>
      <c r="W89">
        <v>13.413213609259911</v>
      </c>
      <c r="X89">
        <v>45.259780603003257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3.9324999999999992</v>
      </c>
      <c r="AG89">
        <v>11.69754768</v>
      </c>
      <c r="AH89">
        <v>46.718767679999999</v>
      </c>
      <c r="AI89">
        <v>0.78111280000000005</v>
      </c>
      <c r="AJ89">
        <v>0</v>
      </c>
      <c r="AK89">
        <v>15.571999999999997</v>
      </c>
      <c r="AL89">
        <v>0</v>
      </c>
      <c r="AM89">
        <v>3.2392661714285711</v>
      </c>
      <c r="AN89">
        <v>0.68867999999999996</v>
      </c>
      <c r="AO89">
        <v>9.4709160000000026</v>
      </c>
      <c r="AP89">
        <v>2.86897884</v>
      </c>
      <c r="AQ89">
        <v>9.5103599999999986</v>
      </c>
      <c r="AR89">
        <v>15.241823999999999</v>
      </c>
      <c r="AS89">
        <v>9.6986229599999998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26.963919285862211</v>
      </c>
      <c r="BB89">
        <f t="shared" si="1"/>
        <v>770.78517517095895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2.9496176470588229</v>
      </c>
      <c r="L90">
        <v>343.00252228704028</v>
      </c>
      <c r="M90">
        <v>28.234447069411633</v>
      </c>
      <c r="N90">
        <v>36.241839014985537</v>
      </c>
      <c r="O90">
        <v>0</v>
      </c>
      <c r="P90">
        <v>42.341832017582426</v>
      </c>
      <c r="Q90">
        <v>4.7195198339677935</v>
      </c>
      <c r="R90">
        <v>13.003440731070498</v>
      </c>
      <c r="S90">
        <v>8.1035572027972016</v>
      </c>
      <c r="T90">
        <v>0</v>
      </c>
      <c r="U90">
        <v>64.240655182640495</v>
      </c>
      <c r="V90">
        <v>5.9950979779411773</v>
      </c>
      <c r="W90">
        <v>13.413213609259911</v>
      </c>
      <c r="X90">
        <v>45.259780603003257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3.9324999999999992</v>
      </c>
      <c r="AG90">
        <v>11.69754768</v>
      </c>
      <c r="AH90">
        <v>46.718767679999999</v>
      </c>
      <c r="AI90">
        <v>0.78111280000000005</v>
      </c>
      <c r="AJ90">
        <v>0</v>
      </c>
      <c r="AK90">
        <v>15.571999999999997</v>
      </c>
      <c r="AL90">
        <v>0</v>
      </c>
      <c r="AM90">
        <v>3.2392661714285711</v>
      </c>
      <c r="AN90">
        <v>0.68867999999999996</v>
      </c>
      <c r="AO90">
        <v>9.4709160000000026</v>
      </c>
      <c r="AP90">
        <v>2.86897884</v>
      </c>
      <c r="AQ90">
        <v>9.5103599999999986</v>
      </c>
      <c r="AR90">
        <v>15.241823999999999</v>
      </c>
      <c r="AS90">
        <v>9.6986229599999998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26.982581100144969</v>
      </c>
      <c r="BB90">
        <f t="shared" si="1"/>
        <v>771.31863240324242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2.9496176470588229</v>
      </c>
      <c r="L91">
        <v>343.00252228704028</v>
      </c>
      <c r="M91">
        <v>28.234447069411633</v>
      </c>
      <c r="N91">
        <v>36.241839014985537</v>
      </c>
      <c r="O91">
        <v>0</v>
      </c>
      <c r="P91">
        <v>42.341832017582426</v>
      </c>
      <c r="Q91">
        <v>5.2574825000000001</v>
      </c>
      <c r="R91">
        <v>13.003440731070498</v>
      </c>
      <c r="S91">
        <v>8.1035572027972016</v>
      </c>
      <c r="T91">
        <v>0</v>
      </c>
      <c r="U91">
        <v>64.240655182640495</v>
      </c>
      <c r="V91">
        <v>5.9950979779411773</v>
      </c>
      <c r="W91">
        <v>13.413213609259911</v>
      </c>
      <c r="X91">
        <v>45.259780603003257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9.3762988800000002</v>
      </c>
      <c r="AD91">
        <v>11.22633356</v>
      </c>
      <c r="AE91">
        <v>15.167135380800001</v>
      </c>
      <c r="AF91">
        <v>5.4449999999999985</v>
      </c>
      <c r="AG91">
        <v>11.69754768</v>
      </c>
      <c r="AH91">
        <v>47.416062719999999</v>
      </c>
      <c r="AI91">
        <v>4.1008421999999998</v>
      </c>
      <c r="AJ91">
        <v>0</v>
      </c>
      <c r="AK91">
        <v>15.571999999999997</v>
      </c>
      <c r="AL91">
        <v>0</v>
      </c>
      <c r="AM91">
        <v>4.849083299047618</v>
      </c>
      <c r="AN91">
        <v>0.68867999999999996</v>
      </c>
      <c r="AO91">
        <v>9.4709160000000026</v>
      </c>
      <c r="AP91">
        <v>2.86897884</v>
      </c>
      <c r="AQ91">
        <v>9.5103599999999986</v>
      </c>
      <c r="AR91">
        <v>15.241823999999999</v>
      </c>
      <c r="AS91">
        <v>9.9875181119999983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27.437045994199391</v>
      </c>
      <c r="BB91">
        <f t="shared" si="1"/>
        <v>784.3098738004395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2.9496176470588229</v>
      </c>
      <c r="L92">
        <v>343.00252228704028</v>
      </c>
      <c r="M92">
        <v>28.234447069411633</v>
      </c>
      <c r="N92">
        <v>36.241839014985537</v>
      </c>
      <c r="O92">
        <v>0</v>
      </c>
      <c r="P92">
        <v>42.341832017582426</v>
      </c>
      <c r="Q92">
        <v>5.806251425281598</v>
      </c>
      <c r="R92">
        <v>13.003440731070498</v>
      </c>
      <c r="S92">
        <v>8.1035572027972016</v>
      </c>
      <c r="T92">
        <v>0</v>
      </c>
      <c r="U92">
        <v>64.240655182640495</v>
      </c>
      <c r="V92">
        <v>5.9950979779411773</v>
      </c>
      <c r="W92">
        <v>13.102722553490004</v>
      </c>
      <c r="X92">
        <v>45.259780603003257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9.3762988800000002</v>
      </c>
      <c r="AD92">
        <v>11.22633356</v>
      </c>
      <c r="AE92">
        <v>15.167135380800001</v>
      </c>
      <c r="AF92">
        <v>5.4449999999999985</v>
      </c>
      <c r="AG92">
        <v>11.69754768</v>
      </c>
      <c r="AH92">
        <v>47.416062719999999</v>
      </c>
      <c r="AI92">
        <v>4.1008421999999998</v>
      </c>
      <c r="AJ92">
        <v>0</v>
      </c>
      <c r="AK92">
        <v>15.571999999999997</v>
      </c>
      <c r="AL92">
        <v>0</v>
      </c>
      <c r="AM92">
        <v>4.849083299047618</v>
      </c>
      <c r="AN92">
        <v>0.68867999999999996</v>
      </c>
      <c r="AO92">
        <v>9.4709160000000026</v>
      </c>
      <c r="AP92">
        <v>2.86897884</v>
      </c>
      <c r="AQ92">
        <v>9.5103599999999986</v>
      </c>
      <c r="AR92">
        <v>15.241823999999999</v>
      </c>
      <c r="AS92">
        <v>9.9875181119999983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27.445099972586913</v>
      </c>
      <c r="BB92">
        <f t="shared" si="1"/>
        <v>784.54009769156357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2.9496176470588229</v>
      </c>
      <c r="L93">
        <v>343.00252228704028</v>
      </c>
      <c r="M93">
        <v>28.234447069411633</v>
      </c>
      <c r="N93">
        <v>36.241839014985537</v>
      </c>
      <c r="O93">
        <v>0</v>
      </c>
      <c r="P93">
        <v>42.341832017582426</v>
      </c>
      <c r="Q93">
        <v>6.3442801657172456</v>
      </c>
      <c r="R93">
        <v>13.003440731070498</v>
      </c>
      <c r="S93">
        <v>8.1035572027972016</v>
      </c>
      <c r="T93">
        <v>0</v>
      </c>
      <c r="U93">
        <v>64.240655182640495</v>
      </c>
      <c r="V93">
        <v>5.9950979779411773</v>
      </c>
      <c r="W93">
        <v>13.413213609259911</v>
      </c>
      <c r="X93">
        <v>45.259780603003257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9.3762988800000002</v>
      </c>
      <c r="AD93">
        <v>11.22633356</v>
      </c>
      <c r="AE93">
        <v>15.167135380800001</v>
      </c>
      <c r="AF93">
        <v>5.4449999999999985</v>
      </c>
      <c r="AG93">
        <v>11.69754768</v>
      </c>
      <c r="AH93">
        <v>47.416062719999999</v>
      </c>
      <c r="AI93">
        <v>4.1008421999999998</v>
      </c>
      <c r="AJ93">
        <v>0</v>
      </c>
      <c r="AK93">
        <v>15.571999999999997</v>
      </c>
      <c r="AL93">
        <v>0</v>
      </c>
      <c r="AM93">
        <v>4.849083299047618</v>
      </c>
      <c r="AN93">
        <v>0.68867999999999996</v>
      </c>
      <c r="AO93">
        <v>9.4709160000000026</v>
      </c>
      <c r="AP93">
        <v>2.86897884</v>
      </c>
      <c r="AQ93">
        <v>9.5103599999999986</v>
      </c>
      <c r="AR93">
        <v>15.241823999999999</v>
      </c>
      <c r="AS93">
        <v>9.9875181119999983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27.473779818800633</v>
      </c>
      <c r="BB93">
        <f t="shared" si="1"/>
        <v>785.35993764155535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2.9496176470588229</v>
      </c>
      <c r="L94">
        <v>343.00252228704028</v>
      </c>
      <c r="M94">
        <v>28.234447069411633</v>
      </c>
      <c r="N94">
        <v>36.241839014985537</v>
      </c>
      <c r="O94">
        <v>0</v>
      </c>
      <c r="P94">
        <v>42.341832017582426</v>
      </c>
      <c r="Q94">
        <v>6.3442801657172456</v>
      </c>
      <c r="R94">
        <v>13.003440731070498</v>
      </c>
      <c r="S94">
        <v>8.1035572027972016</v>
      </c>
      <c r="T94">
        <v>0</v>
      </c>
      <c r="U94">
        <v>64.240655182640495</v>
      </c>
      <c r="V94">
        <v>5.9950979779411773</v>
      </c>
      <c r="W94">
        <v>13.413213609259911</v>
      </c>
      <c r="X94">
        <v>45.259780603003257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9.3762988800000002</v>
      </c>
      <c r="AD94">
        <v>11.22633356</v>
      </c>
      <c r="AE94">
        <v>15.167135380800001</v>
      </c>
      <c r="AF94">
        <v>5.4449999999999985</v>
      </c>
      <c r="AG94">
        <v>11.69754768</v>
      </c>
      <c r="AH94">
        <v>47.416062719999999</v>
      </c>
      <c r="AI94">
        <v>4.1008421999999998</v>
      </c>
      <c r="AJ94">
        <v>0</v>
      </c>
      <c r="AK94">
        <v>15.571999999999997</v>
      </c>
      <c r="AL94">
        <v>0</v>
      </c>
      <c r="AM94">
        <v>4.849083299047618</v>
      </c>
      <c r="AN94">
        <v>0.68867999999999996</v>
      </c>
      <c r="AO94">
        <v>9.4709160000000026</v>
      </c>
      <c r="AP94">
        <v>2.86897884</v>
      </c>
      <c r="AQ94">
        <v>9.5103599999999986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27.466972540400636</v>
      </c>
      <c r="BB94">
        <f t="shared" si="1"/>
        <v>785.1653439123553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2.9496176470588229</v>
      </c>
      <c r="L95">
        <v>343.00252228704028</v>
      </c>
      <c r="M95">
        <v>28.234447069411633</v>
      </c>
      <c r="N95">
        <v>36.241839014985537</v>
      </c>
      <c r="O95">
        <v>0</v>
      </c>
      <c r="P95">
        <v>42.339733013349331</v>
      </c>
      <c r="Q95">
        <v>6.3442801657172456</v>
      </c>
      <c r="R95">
        <v>13.003440731070498</v>
      </c>
      <c r="S95">
        <v>8.1035572027972016</v>
      </c>
      <c r="T95">
        <v>0</v>
      </c>
      <c r="U95">
        <v>64.240655182640495</v>
      </c>
      <c r="V95">
        <v>5.9950979779411773</v>
      </c>
      <c r="W95">
        <v>13.351115398105929</v>
      </c>
      <c r="X95">
        <v>45.259780601969517</v>
      </c>
      <c r="Y95">
        <v>0</v>
      </c>
      <c r="Z95">
        <v>4.04976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2.7224999999999993</v>
      </c>
      <c r="AG95">
        <v>11.69754768</v>
      </c>
      <c r="AH95">
        <v>46.718767679999999</v>
      </c>
      <c r="AI95">
        <v>4.1008421999999998</v>
      </c>
      <c r="AJ95">
        <v>0</v>
      </c>
      <c r="AK95">
        <v>15.571999999999997</v>
      </c>
      <c r="AL95">
        <v>0</v>
      </c>
      <c r="AM95">
        <v>1.6196330857142853</v>
      </c>
      <c r="AN95">
        <v>0.68867999999999996</v>
      </c>
      <c r="AO95">
        <v>9.4709160000000026</v>
      </c>
      <c r="AP95">
        <v>2.86897884</v>
      </c>
      <c r="AQ95">
        <v>9.5103599999999986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27.157512036234944</v>
      </c>
      <c r="BB95">
        <f t="shared" si="1"/>
        <v>776.31917504116689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2.9496176470588229</v>
      </c>
      <c r="L96">
        <v>343.00252228704028</v>
      </c>
      <c r="M96">
        <v>28.234447069411633</v>
      </c>
      <c r="N96">
        <v>36.241839014985537</v>
      </c>
      <c r="O96">
        <v>0</v>
      </c>
      <c r="P96">
        <v>42.339733013349331</v>
      </c>
      <c r="Q96">
        <v>6.3442801657172456</v>
      </c>
      <c r="R96">
        <v>13.003440731070498</v>
      </c>
      <c r="S96">
        <v>8.1035572027972016</v>
      </c>
      <c r="T96">
        <v>0</v>
      </c>
      <c r="U96">
        <v>64.240655182640495</v>
      </c>
      <c r="V96">
        <v>5.9950979779411773</v>
      </c>
      <c r="W96">
        <v>13.351115398105929</v>
      </c>
      <c r="X96">
        <v>45.259780601969517</v>
      </c>
      <c r="Y96">
        <v>0</v>
      </c>
      <c r="Z96">
        <v>4.04976</v>
      </c>
      <c r="AA96">
        <v>12.931030944000003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2.7224999999999993</v>
      </c>
      <c r="AG96">
        <v>11.69754768</v>
      </c>
      <c r="AH96">
        <v>46.718767679999999</v>
      </c>
      <c r="AI96">
        <v>4.1008421999999998</v>
      </c>
      <c r="AJ96">
        <v>0</v>
      </c>
      <c r="AK96">
        <v>15.571999999999997</v>
      </c>
      <c r="AL96">
        <v>0</v>
      </c>
      <c r="AM96">
        <v>1.6196330857142853</v>
      </c>
      <c r="AN96">
        <v>0.68867999999999996</v>
      </c>
      <c r="AO96">
        <v>9.4709160000000026</v>
      </c>
      <c r="AP96">
        <v>2.86897884</v>
      </c>
      <c r="AQ96">
        <v>9.5103599999999986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27.157512036234944</v>
      </c>
      <c r="BB96">
        <f t="shared" si="1"/>
        <v>776.31917504116689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2.9496176470588229</v>
      </c>
      <c r="L97">
        <v>343.00252228704028</v>
      </c>
      <c r="M97">
        <v>28.234447069411633</v>
      </c>
      <c r="N97">
        <v>36.241839014985537</v>
      </c>
      <c r="O97">
        <v>0</v>
      </c>
      <c r="P97">
        <v>42.339733013349331</v>
      </c>
      <c r="Q97">
        <v>6.3442801657172456</v>
      </c>
      <c r="R97">
        <v>13.003440731070498</v>
      </c>
      <c r="S97">
        <v>8.1035572027972016</v>
      </c>
      <c r="T97">
        <v>0</v>
      </c>
      <c r="U97">
        <v>64.240655182640495</v>
      </c>
      <c r="V97">
        <v>5.9950979779411773</v>
      </c>
      <c r="W97">
        <v>13.351115398105929</v>
      </c>
      <c r="X97">
        <v>45.259780601969517</v>
      </c>
      <c r="Y97">
        <v>0</v>
      </c>
      <c r="Z97">
        <v>4.04976</v>
      </c>
      <c r="AA97">
        <v>12.931030944000003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2.7224999999999993</v>
      </c>
      <c r="AG97">
        <v>11.69754768</v>
      </c>
      <c r="AH97">
        <v>46.718767679999999</v>
      </c>
      <c r="AI97">
        <v>4.4913986000000001</v>
      </c>
      <c r="AJ97">
        <v>0</v>
      </c>
      <c r="AK97">
        <v>15.571999999999997</v>
      </c>
      <c r="AL97">
        <v>0</v>
      </c>
      <c r="AM97">
        <v>1.6196330857142853</v>
      </c>
      <c r="AN97">
        <v>0.68867999999999996</v>
      </c>
      <c r="AO97">
        <v>9.4709160000000026</v>
      </c>
      <c r="AP97">
        <v>2.86897884</v>
      </c>
      <c r="AQ97">
        <v>9.5103599999999986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27.170712719834942</v>
      </c>
      <c r="BB97">
        <f t="shared" si="1"/>
        <v>776.69653075756696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2.9496176470588229</v>
      </c>
      <c r="L98">
        <v>343.00252228704028</v>
      </c>
      <c r="M98">
        <v>28.234447069411633</v>
      </c>
      <c r="N98">
        <v>36.241839014985537</v>
      </c>
      <c r="O98">
        <v>0</v>
      </c>
      <c r="P98">
        <v>42.339733013349331</v>
      </c>
      <c r="Q98">
        <v>6.3442801657172456</v>
      </c>
      <c r="R98">
        <v>13.003440731070498</v>
      </c>
      <c r="S98">
        <v>8.1035572027972016</v>
      </c>
      <c r="T98">
        <v>0</v>
      </c>
      <c r="U98">
        <v>64.240655182640495</v>
      </c>
      <c r="V98">
        <v>5.9950979779411773</v>
      </c>
      <c r="W98">
        <v>13.351115398105929</v>
      </c>
      <c r="X98">
        <v>45.259780603003257</v>
      </c>
      <c r="Y98">
        <v>0</v>
      </c>
      <c r="Z98">
        <v>4.04976</v>
      </c>
      <c r="AA98">
        <v>12.931030944000003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2.7224999999999993</v>
      </c>
      <c r="AG98">
        <v>11.69754768</v>
      </c>
      <c r="AH98">
        <v>46.718767679999999</v>
      </c>
      <c r="AI98">
        <v>4.4913986000000001</v>
      </c>
      <c r="AJ98">
        <v>0</v>
      </c>
      <c r="AK98">
        <v>15.571999999999997</v>
      </c>
      <c r="AL98">
        <v>0</v>
      </c>
      <c r="AM98">
        <v>1.6196330857142853</v>
      </c>
      <c r="AN98">
        <v>0.68867999999999996</v>
      </c>
      <c r="AO98">
        <v>9.4709160000000026</v>
      </c>
      <c r="AP98">
        <v>2.86897884</v>
      </c>
      <c r="AQ98">
        <v>9.5103599999999986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27.170712720868682</v>
      </c>
      <c r="BB98">
        <f t="shared" si="1"/>
        <v>776.69653075756685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1.2106400000000005E-2</v>
      </c>
      <c r="K99">
        <f t="shared" si="2"/>
        <v>3.2446174884775712E-2</v>
      </c>
      <c r="L99">
        <f t="shared" si="2"/>
        <v>6.8571501296287778</v>
      </c>
      <c r="M99">
        <f t="shared" si="2"/>
        <v>0.67857670847467111</v>
      </c>
      <c r="N99">
        <f t="shared" si="2"/>
        <v>0.87044345752337349</v>
      </c>
      <c r="O99">
        <f t="shared" si="2"/>
        <v>0</v>
      </c>
      <c r="P99">
        <f t="shared" si="2"/>
        <v>1.0180136055883831</v>
      </c>
      <c r="Q99">
        <f t="shared" si="2"/>
        <v>8.2573944661184437E-2</v>
      </c>
      <c r="R99">
        <f t="shared" si="2"/>
        <v>0.21063585826226869</v>
      </c>
      <c r="S99">
        <f t="shared" si="2"/>
        <v>0.12948649868612627</v>
      </c>
      <c r="T99">
        <f t="shared" si="2"/>
        <v>0</v>
      </c>
      <c r="U99">
        <f t="shared" si="2"/>
        <v>1.532713474387112</v>
      </c>
      <c r="V99">
        <f t="shared" si="2"/>
        <v>6.6036275344056358E-2</v>
      </c>
      <c r="W99">
        <f t="shared" si="2"/>
        <v>0.15644534274340824</v>
      </c>
      <c r="X99">
        <f t="shared" si="2"/>
        <v>0.78893957768565293</v>
      </c>
      <c r="Y99">
        <f t="shared" si="2"/>
        <v>0</v>
      </c>
      <c r="Z99">
        <f t="shared" si="2"/>
        <v>8.4010752540000011E-2</v>
      </c>
      <c r="AA99">
        <f t="shared" si="2"/>
        <v>0.26849558127599976</v>
      </c>
      <c r="AB99">
        <f t="shared" si="2"/>
        <v>0.29092091558400002</v>
      </c>
      <c r="AC99">
        <f t="shared" si="2"/>
        <v>0.21537475602239997</v>
      </c>
      <c r="AD99">
        <f t="shared" si="2"/>
        <v>0.26943200544000068</v>
      </c>
      <c r="AE99">
        <f t="shared" si="2"/>
        <v>0.36401124913919924</v>
      </c>
      <c r="AF99">
        <f t="shared" si="2"/>
        <v>7.0936249999999978E-2</v>
      </c>
      <c r="AG99">
        <f t="shared" si="2"/>
        <v>0.28074114431999975</v>
      </c>
      <c r="AH99">
        <f t="shared" si="2"/>
        <v>1.123342309439999</v>
      </c>
      <c r="AI99">
        <f t="shared" si="2"/>
        <v>0.1175574764000001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8.0393719295634908E-2</v>
      </c>
      <c r="AN99">
        <f t="shared" si="2"/>
        <v>1.6528319999999989E-2</v>
      </c>
      <c r="AO99">
        <f t="shared" si="2"/>
        <v>0.22198023119999988</v>
      </c>
      <c r="AP99">
        <f t="shared" si="2"/>
        <v>6.4463596470000106E-2</v>
      </c>
      <c r="AQ99">
        <f t="shared" si="2"/>
        <v>8.1185999999999953E-2</v>
      </c>
      <c r="AR99">
        <f t="shared" si="2"/>
        <v>0.36936020159999955</v>
      </c>
      <c r="AS99">
        <f t="shared" si="2"/>
        <v>0.19121351072849987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0.57187042064601756</v>
      </c>
      <c r="BB99">
        <f t="shared" si="1"/>
        <v>16.3473730466795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78.42</v>
      </c>
      <c r="BA3">
        <v>2.6400000000000006</v>
      </c>
      <c r="BB3">
        <f>SUM(B3:AZ3)-BA3</f>
        <v>75.78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78.42</v>
      </c>
      <c r="BA4">
        <v>2.6400000000000006</v>
      </c>
      <c r="BB4">
        <f t="shared" ref="BB4:BB67" si="0">SUM(B4:AZ4)-BA4</f>
        <v>75.78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78.37</v>
      </c>
      <c r="BA5">
        <v>2.6400000000000006</v>
      </c>
      <c r="BB5">
        <f t="shared" si="0"/>
        <v>75.73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78.37</v>
      </c>
      <c r="BA6">
        <v>2.6400000000000006</v>
      </c>
      <c r="BB6">
        <f t="shared" si="0"/>
        <v>75.73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78.37</v>
      </c>
      <c r="BA7">
        <v>2.6400000000000006</v>
      </c>
      <c r="BB7">
        <f t="shared" si="0"/>
        <v>75.73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78.37</v>
      </c>
      <c r="BA8">
        <v>2.6400000000000006</v>
      </c>
      <c r="BB8">
        <f t="shared" si="0"/>
        <v>75.73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78.48</v>
      </c>
      <c r="BA9">
        <v>2.6500000000000057</v>
      </c>
      <c r="BB9">
        <f t="shared" si="0"/>
        <v>75.83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78.53</v>
      </c>
      <c r="BA10">
        <v>2.6500000000000057</v>
      </c>
      <c r="BB10">
        <f t="shared" si="0"/>
        <v>75.88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78.84</v>
      </c>
      <c r="BA11">
        <v>2.6700000000000017</v>
      </c>
      <c r="BB11">
        <f t="shared" si="0"/>
        <v>76.17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78.95</v>
      </c>
      <c r="BA12">
        <v>2.6800000000000068</v>
      </c>
      <c r="BB12">
        <f t="shared" si="0"/>
        <v>76.27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78.87</v>
      </c>
      <c r="BA13">
        <v>2.6700000000000017</v>
      </c>
      <c r="BB13">
        <f t="shared" si="0"/>
        <v>76.2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78.87</v>
      </c>
      <c r="BA14">
        <v>2.6700000000000017</v>
      </c>
      <c r="BB14">
        <f t="shared" si="0"/>
        <v>76.2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78.87</v>
      </c>
      <c r="BA15">
        <v>2.6700000000000017</v>
      </c>
      <c r="BB15">
        <f t="shared" si="0"/>
        <v>76.2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78.87</v>
      </c>
      <c r="BA16">
        <v>2.6700000000000017</v>
      </c>
      <c r="BB16">
        <f t="shared" si="0"/>
        <v>76.2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78.87</v>
      </c>
      <c r="BA17">
        <v>2.6700000000000017</v>
      </c>
      <c r="BB17">
        <f t="shared" si="0"/>
        <v>76.2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78.87</v>
      </c>
      <c r="BA18">
        <v>2.6700000000000017</v>
      </c>
      <c r="BB18">
        <f t="shared" si="0"/>
        <v>76.2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78.84</v>
      </c>
      <c r="BA19">
        <v>2.6700000000000017</v>
      </c>
      <c r="BB19">
        <f t="shared" si="0"/>
        <v>76.17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78.84</v>
      </c>
      <c r="BA20">
        <v>2.6700000000000017</v>
      </c>
      <c r="BB20">
        <f t="shared" si="0"/>
        <v>76.17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78.84</v>
      </c>
      <c r="BA21">
        <v>2.6700000000000017</v>
      </c>
      <c r="BB21">
        <f t="shared" si="0"/>
        <v>76.17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78.84</v>
      </c>
      <c r="BA22">
        <v>2.6700000000000017</v>
      </c>
      <c r="BB22">
        <f t="shared" si="0"/>
        <v>76.17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78.84</v>
      </c>
      <c r="BA23">
        <v>2.6700000000000017</v>
      </c>
      <c r="BB23">
        <f t="shared" si="0"/>
        <v>76.17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78.84</v>
      </c>
      <c r="BA24">
        <v>2.6700000000000017</v>
      </c>
      <c r="BB24">
        <f t="shared" si="0"/>
        <v>76.17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78.87</v>
      </c>
      <c r="BA25">
        <v>2.6700000000000017</v>
      </c>
      <c r="BB25">
        <f t="shared" si="0"/>
        <v>76.2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78.97</v>
      </c>
      <c r="BA26">
        <v>2.6700000000000017</v>
      </c>
      <c r="BB26">
        <f t="shared" si="0"/>
        <v>76.3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78.5</v>
      </c>
      <c r="BA27">
        <v>2.6500000000000057</v>
      </c>
      <c r="BB27">
        <f t="shared" si="0"/>
        <v>75.849999999999994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78.5</v>
      </c>
      <c r="BA28">
        <v>2.6500000000000057</v>
      </c>
      <c r="BB28">
        <f t="shared" si="0"/>
        <v>75.849999999999994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78.5</v>
      </c>
      <c r="BA29">
        <v>2.6500000000000057</v>
      </c>
      <c r="BB29">
        <f t="shared" si="0"/>
        <v>75.849999999999994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78.5</v>
      </c>
      <c r="BA30">
        <v>2.6500000000000057</v>
      </c>
      <c r="BB30">
        <f t="shared" si="0"/>
        <v>75.849999999999994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78.34</v>
      </c>
      <c r="BA31">
        <v>2.6400000000000006</v>
      </c>
      <c r="BB31">
        <f t="shared" si="0"/>
        <v>75.7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78.34</v>
      </c>
      <c r="BA32">
        <v>2.6400000000000006</v>
      </c>
      <c r="BB32">
        <f t="shared" si="0"/>
        <v>75.7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78.34</v>
      </c>
      <c r="BA33">
        <v>2.6400000000000006</v>
      </c>
      <c r="BB33">
        <f t="shared" si="0"/>
        <v>75.7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78.34</v>
      </c>
      <c r="BA34">
        <v>2.6400000000000006</v>
      </c>
      <c r="BB34">
        <f t="shared" si="0"/>
        <v>75.7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78.210000000000008</v>
      </c>
      <c r="BA35">
        <v>2.6400000000000006</v>
      </c>
      <c r="BB35">
        <f t="shared" si="0"/>
        <v>75.570000000000007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78.27000000000001</v>
      </c>
      <c r="BA36">
        <v>2.6400000000000148</v>
      </c>
      <c r="BB36">
        <f t="shared" si="0"/>
        <v>75.63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78.570000000000007</v>
      </c>
      <c r="BA37">
        <v>2.6500000000000057</v>
      </c>
      <c r="BB37">
        <f t="shared" si="0"/>
        <v>75.92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78.570000000000007</v>
      </c>
      <c r="BA38">
        <v>2.6500000000000057</v>
      </c>
      <c r="BB38">
        <f t="shared" si="0"/>
        <v>75.92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78.640000000000015</v>
      </c>
      <c r="BA39">
        <v>2.6500000000000199</v>
      </c>
      <c r="BB39">
        <f t="shared" si="0"/>
        <v>75.989999999999995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78.640000000000015</v>
      </c>
      <c r="BA40">
        <v>2.6500000000000199</v>
      </c>
      <c r="BB40">
        <f t="shared" si="0"/>
        <v>75.989999999999995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78.690000000000012</v>
      </c>
      <c r="BA41">
        <v>2.6500000000000057</v>
      </c>
      <c r="BB41">
        <f t="shared" si="0"/>
        <v>76.040000000000006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78.760000000000005</v>
      </c>
      <c r="BA42">
        <v>2.6600000000000108</v>
      </c>
      <c r="BB42">
        <f t="shared" si="0"/>
        <v>76.099999999999994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78.77</v>
      </c>
      <c r="BA43">
        <v>2.6599999999999966</v>
      </c>
      <c r="BB43">
        <f t="shared" si="0"/>
        <v>76.11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78.92</v>
      </c>
      <c r="BA44">
        <v>2.6700000000000017</v>
      </c>
      <c r="BB44">
        <f t="shared" si="0"/>
        <v>76.25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79.150000000000006</v>
      </c>
      <c r="BA45">
        <v>2.6700000000000017</v>
      </c>
      <c r="BB45">
        <f t="shared" si="0"/>
        <v>76.48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79.150000000000006</v>
      </c>
      <c r="BA46">
        <v>2.6700000000000017</v>
      </c>
      <c r="BB46">
        <f t="shared" si="0"/>
        <v>76.48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79.150000000000006</v>
      </c>
      <c r="BA47">
        <v>2.6700000000000017</v>
      </c>
      <c r="BB47">
        <f t="shared" si="0"/>
        <v>76.48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79.150000000000006</v>
      </c>
      <c r="BA48">
        <v>2.6700000000000017</v>
      </c>
      <c r="BB48">
        <f t="shared" si="0"/>
        <v>76.48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79.150000000000006</v>
      </c>
      <c r="BA49">
        <v>2.6700000000000017</v>
      </c>
      <c r="BB49">
        <f t="shared" si="0"/>
        <v>76.48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79.150000000000006</v>
      </c>
      <c r="BA50">
        <v>2.6700000000000017</v>
      </c>
      <c r="BB50">
        <f t="shared" si="0"/>
        <v>76.48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79.150000000000006</v>
      </c>
      <c r="BA51">
        <v>2.6700000000000017</v>
      </c>
      <c r="BB51">
        <f t="shared" si="0"/>
        <v>76.48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79.150000000000006</v>
      </c>
      <c r="BA52">
        <v>2.6700000000000017</v>
      </c>
      <c r="BB52">
        <f t="shared" si="0"/>
        <v>76.48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79.150000000000006</v>
      </c>
      <c r="BA53">
        <v>2.6700000000000017</v>
      </c>
      <c r="BB53">
        <f t="shared" si="0"/>
        <v>76.48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78.98</v>
      </c>
      <c r="BA54">
        <v>2.6599999999999966</v>
      </c>
      <c r="BB54">
        <f t="shared" si="0"/>
        <v>76.320000000000007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78.98</v>
      </c>
      <c r="BA55">
        <v>2.6599999999999966</v>
      </c>
      <c r="BB55">
        <f t="shared" si="0"/>
        <v>76.320000000000007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78.98</v>
      </c>
      <c r="BA56">
        <v>2.6599999999999966</v>
      </c>
      <c r="BB56">
        <f t="shared" si="0"/>
        <v>76.320000000000007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78.98</v>
      </c>
      <c r="BA57">
        <v>2.6599999999999966</v>
      </c>
      <c r="BB57">
        <f t="shared" si="0"/>
        <v>76.320000000000007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78.98</v>
      </c>
      <c r="BA58">
        <v>2.6599999999999966</v>
      </c>
      <c r="BB58">
        <f t="shared" si="0"/>
        <v>76.320000000000007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78.98</v>
      </c>
      <c r="BA59">
        <v>2.6599999999999966</v>
      </c>
      <c r="BB59">
        <f t="shared" si="0"/>
        <v>76.320000000000007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78.98</v>
      </c>
      <c r="BA60">
        <v>2.6599999999999966</v>
      </c>
      <c r="BB60">
        <f t="shared" si="0"/>
        <v>76.320000000000007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78.98</v>
      </c>
      <c r="BA61">
        <v>2.6599999999999966</v>
      </c>
      <c r="BB61">
        <f t="shared" si="0"/>
        <v>76.320000000000007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78.88000000000001</v>
      </c>
      <c r="BA62">
        <v>2.6600000000000108</v>
      </c>
      <c r="BB62">
        <f t="shared" si="0"/>
        <v>76.22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78.88000000000001</v>
      </c>
      <c r="BA63">
        <v>2.6600000000000108</v>
      </c>
      <c r="BB63">
        <f t="shared" si="0"/>
        <v>76.22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78.88000000000001</v>
      </c>
      <c r="BA64">
        <v>2.6600000000000108</v>
      </c>
      <c r="BB64">
        <f t="shared" si="0"/>
        <v>76.22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78.88000000000001</v>
      </c>
      <c r="BA65">
        <v>2.6600000000000108</v>
      </c>
      <c r="BB65">
        <f t="shared" si="0"/>
        <v>76.22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78.88000000000001</v>
      </c>
      <c r="BA66">
        <v>2.6600000000000108</v>
      </c>
      <c r="BB66">
        <f t="shared" si="0"/>
        <v>76.22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78.88000000000001</v>
      </c>
      <c r="BA67">
        <v>2.6600000000000108</v>
      </c>
      <c r="BB67">
        <f t="shared" si="0"/>
        <v>76.22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78.88000000000001</v>
      </c>
      <c r="BA68">
        <v>2.6600000000000108</v>
      </c>
      <c r="BB68">
        <f t="shared" ref="BB68:BB99" si="1">SUM(B68:AZ68)-BA68</f>
        <v>76.22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78.580000000000013</v>
      </c>
      <c r="BA69">
        <v>2.6500000000000057</v>
      </c>
      <c r="BB69">
        <f t="shared" si="1"/>
        <v>75.930000000000007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78.580000000000013</v>
      </c>
      <c r="BA70">
        <v>2.6500000000000057</v>
      </c>
      <c r="BB70">
        <f t="shared" si="1"/>
        <v>75.930000000000007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78.410000000000011</v>
      </c>
      <c r="BA71">
        <v>2.6400000000000006</v>
      </c>
      <c r="BB71">
        <f t="shared" si="1"/>
        <v>75.77000000000001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78.410000000000011</v>
      </c>
      <c r="BA72">
        <v>2.6400000000000006</v>
      </c>
      <c r="BB72">
        <f t="shared" si="1"/>
        <v>75.77000000000001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78.410000000000011</v>
      </c>
      <c r="BA73">
        <v>2.6400000000000006</v>
      </c>
      <c r="BB73">
        <f t="shared" si="1"/>
        <v>75.77000000000001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78.410000000000011</v>
      </c>
      <c r="BA74">
        <v>2.6400000000000006</v>
      </c>
      <c r="BB74">
        <f t="shared" si="1"/>
        <v>75.77000000000001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78.719999999999985</v>
      </c>
      <c r="BA75">
        <v>2.6599999999999966</v>
      </c>
      <c r="BB75">
        <f t="shared" si="1"/>
        <v>76.059999999999988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78.719999999999985</v>
      </c>
      <c r="BA76">
        <v>2.6599999999999966</v>
      </c>
      <c r="BB76">
        <f t="shared" si="1"/>
        <v>76.059999999999988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78.59999999999998</v>
      </c>
      <c r="BA77">
        <v>2.6599999999999966</v>
      </c>
      <c r="BB77">
        <f t="shared" si="1"/>
        <v>75.939999999999984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78.779999999999973</v>
      </c>
      <c r="BA78">
        <v>2.6699999999999733</v>
      </c>
      <c r="BB78">
        <f t="shared" si="1"/>
        <v>76.11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78.95999999999998</v>
      </c>
      <c r="BA79">
        <v>2.6599999999999824</v>
      </c>
      <c r="BB79">
        <f t="shared" si="1"/>
        <v>76.3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78.95999999999998</v>
      </c>
      <c r="BA80">
        <v>2.6599999999999824</v>
      </c>
      <c r="BB80">
        <f t="shared" si="1"/>
        <v>76.3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78.95999999999998</v>
      </c>
      <c r="BA81">
        <v>2.6599999999999824</v>
      </c>
      <c r="BB81">
        <f t="shared" si="1"/>
        <v>76.3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78.95999999999998</v>
      </c>
      <c r="BA82">
        <v>2.6599999999999824</v>
      </c>
      <c r="BB82">
        <f t="shared" si="1"/>
        <v>76.3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78.95999999999998</v>
      </c>
      <c r="BA83">
        <v>2.6599999999999824</v>
      </c>
      <c r="BB83">
        <f t="shared" si="1"/>
        <v>76.3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78.95999999999998</v>
      </c>
      <c r="BA84">
        <v>2.6599999999999824</v>
      </c>
      <c r="BB84">
        <f t="shared" si="1"/>
        <v>76.3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78.95999999999998</v>
      </c>
      <c r="BA85">
        <v>2.6599999999999824</v>
      </c>
      <c r="BB85">
        <f t="shared" si="1"/>
        <v>76.3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78.95999999999998</v>
      </c>
      <c r="BA86">
        <v>2.6599999999999824</v>
      </c>
      <c r="BB86">
        <f t="shared" si="1"/>
        <v>76.3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79.089999999999989</v>
      </c>
      <c r="BA87">
        <v>2.6700000000000017</v>
      </c>
      <c r="BB87">
        <f t="shared" si="1"/>
        <v>76.419999999999987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79.089999999999989</v>
      </c>
      <c r="BA88">
        <v>2.6700000000000017</v>
      </c>
      <c r="BB88">
        <f t="shared" si="1"/>
        <v>76.419999999999987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78.829999999999984</v>
      </c>
      <c r="BA89">
        <v>2.6599999999999966</v>
      </c>
      <c r="BB89">
        <f t="shared" si="1"/>
        <v>76.169999999999987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78.929999999999978</v>
      </c>
      <c r="BA90">
        <v>2.6599999999999824</v>
      </c>
      <c r="BB90">
        <f t="shared" si="1"/>
        <v>76.27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78.940000000000012</v>
      </c>
      <c r="BA91">
        <v>2.6599999999999966</v>
      </c>
      <c r="BB91">
        <f t="shared" si="1"/>
        <v>76.280000000000015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78.940000000000012</v>
      </c>
      <c r="BA92">
        <v>2.6599999999999966</v>
      </c>
      <c r="BB92">
        <f t="shared" si="1"/>
        <v>76.280000000000015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78.77000000000001</v>
      </c>
      <c r="BA93">
        <v>2.6599999999999966</v>
      </c>
      <c r="BB93">
        <f t="shared" si="1"/>
        <v>76.110000000000014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78.720000000000013</v>
      </c>
      <c r="BA94">
        <v>2.6599999999999966</v>
      </c>
      <c r="BB94">
        <f t="shared" si="1"/>
        <v>76.060000000000016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78.40000000000002</v>
      </c>
      <c r="BA95">
        <v>2.6500000000000057</v>
      </c>
      <c r="BB95">
        <f t="shared" si="1"/>
        <v>75.750000000000014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78.280000000000015</v>
      </c>
      <c r="BA96">
        <v>2.6400000000000006</v>
      </c>
      <c r="BB96">
        <f t="shared" si="1"/>
        <v>75.640000000000015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78.15000000000002</v>
      </c>
      <c r="BA97">
        <v>2.6400000000000006</v>
      </c>
      <c r="BB97">
        <f t="shared" si="1"/>
        <v>75.510000000000019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78.030000000000015</v>
      </c>
      <c r="BA98">
        <v>2.6400000000000006</v>
      </c>
      <c r="BB98">
        <f t="shared" si="1"/>
        <v>75.390000000000015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1.8901099999999997</v>
      </c>
      <c r="BA99">
        <f t="shared" si="2"/>
        <v>6.3785000000000008E-2</v>
      </c>
      <c r="BB99">
        <f t="shared" si="1"/>
        <v>1.8263249999999998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0.50689200000000056</v>
      </c>
      <c r="BB3">
        <f>SUM(B3:AZ3)-BA3</f>
        <v>14.489908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0.50689200000000056</v>
      </c>
      <c r="BB4">
        <f t="shared" ref="BB4:BB67" si="0">SUM(B4:AZ4)-BA4</f>
        <v>14.489908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0.50689200000000056</v>
      </c>
      <c r="BB5">
        <f t="shared" si="0"/>
        <v>14.489908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0.50689200000000056</v>
      </c>
      <c r="BB6">
        <f t="shared" si="0"/>
        <v>14.489908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0.50689200000000056</v>
      </c>
      <c r="BB7">
        <f t="shared" si="0"/>
        <v>14.489908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9.8631580000000003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0.3333750000000002</v>
      </c>
      <c r="BB8">
        <f t="shared" si="0"/>
        <v>9.5297830000000001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0.50689200000000056</v>
      </c>
      <c r="BB9">
        <f t="shared" si="0"/>
        <v>14.489908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14.046728999999999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0.47477899999999984</v>
      </c>
      <c r="BB10">
        <f t="shared" si="0"/>
        <v>13.571949999999999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0.50689200000000056</v>
      </c>
      <c r="BB11">
        <f t="shared" si="0"/>
        <v>14.489908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14.371231999999999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0.48574799999999918</v>
      </c>
      <c r="BB12">
        <f t="shared" si="0"/>
        <v>13.885484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14.756862999999999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0.4987819999999985</v>
      </c>
      <c r="BB13">
        <f t="shared" si="0"/>
        <v>14.258081000000001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0.50689200000000056</v>
      </c>
      <c r="BB14">
        <f t="shared" si="0"/>
        <v>14.489908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12.123446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0.40977200000000025</v>
      </c>
      <c r="BB15">
        <f t="shared" si="0"/>
        <v>11.713673999999999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0.50689200000000056</v>
      </c>
      <c r="BB16">
        <f t="shared" si="0"/>
        <v>14.489908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0.50689200000000056</v>
      </c>
      <c r="BB17">
        <f t="shared" si="0"/>
        <v>14.489908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0.50689200000000056</v>
      </c>
      <c r="BB18">
        <f t="shared" si="0"/>
        <v>14.489908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0.50689200000000056</v>
      </c>
      <c r="BB19">
        <f t="shared" si="0"/>
        <v>14.489908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0.50689200000000056</v>
      </c>
      <c r="BB20">
        <f t="shared" si="0"/>
        <v>14.489908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0.50689200000000056</v>
      </c>
      <c r="BB21">
        <f t="shared" si="0"/>
        <v>14.489908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0.50689200000000056</v>
      </c>
      <c r="BB22">
        <f t="shared" si="0"/>
        <v>14.489908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0.50689200000000056</v>
      </c>
      <c r="BB23">
        <f t="shared" si="0"/>
        <v>14.489908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0.50689200000000056</v>
      </c>
      <c r="BB24">
        <f t="shared" si="0"/>
        <v>14.489908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0.50689200000000056</v>
      </c>
      <c r="BB25">
        <f t="shared" si="0"/>
        <v>14.489908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0.50689200000000056</v>
      </c>
      <c r="BB26">
        <f t="shared" si="0"/>
        <v>14.489908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0.50689200000000056</v>
      </c>
      <c r="BB27">
        <f t="shared" si="0"/>
        <v>14.489908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0.50689200000000056</v>
      </c>
      <c r="BB28">
        <f t="shared" si="0"/>
        <v>14.489908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0.50689200000000056</v>
      </c>
      <c r="BB29">
        <f t="shared" si="0"/>
        <v>14.489908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0.50689200000000056</v>
      </c>
      <c r="BB30">
        <f t="shared" si="0"/>
        <v>14.489908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0.50689200000000056</v>
      </c>
      <c r="BB31">
        <f t="shared" si="0"/>
        <v>14.489908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0.50689200000000056</v>
      </c>
      <c r="BB32">
        <f t="shared" si="0"/>
        <v>14.489908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0.50689200000000056</v>
      </c>
      <c r="BB33">
        <f t="shared" si="0"/>
        <v>14.489908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0.50689200000000056</v>
      </c>
      <c r="BB34">
        <f t="shared" si="0"/>
        <v>14.489908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0.50689200000000056</v>
      </c>
      <c r="BB35">
        <f t="shared" si="0"/>
        <v>14.489908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0.50689200000000056</v>
      </c>
      <c r="BB36">
        <f t="shared" si="0"/>
        <v>14.489908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0.50689200000000056</v>
      </c>
      <c r="BB37">
        <f t="shared" si="0"/>
        <v>14.489908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0.50689200000000056</v>
      </c>
      <c r="BB38">
        <f t="shared" si="0"/>
        <v>14.489908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0.50689200000000056</v>
      </c>
      <c r="BB39">
        <f t="shared" si="0"/>
        <v>14.489908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0.50689200000000056</v>
      </c>
      <c r="BB40">
        <f t="shared" si="0"/>
        <v>14.489908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0.50689200000000056</v>
      </c>
      <c r="BB41">
        <f t="shared" si="0"/>
        <v>14.489908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0.50689200000000056</v>
      </c>
      <c r="BB42">
        <f t="shared" si="0"/>
        <v>14.489908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0.50689200000000056</v>
      </c>
      <c r="BB43">
        <f t="shared" si="0"/>
        <v>14.489908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0.50689200000000056</v>
      </c>
      <c r="BB44">
        <f t="shared" si="0"/>
        <v>14.489908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0.50689200000000056</v>
      </c>
      <c r="BB45">
        <f t="shared" si="0"/>
        <v>14.489908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0.50689200000000056</v>
      </c>
      <c r="BB46">
        <f t="shared" si="0"/>
        <v>14.489908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0.50689200000000056</v>
      </c>
      <c r="BB47">
        <f t="shared" si="0"/>
        <v>14.489908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0.50689200000000056</v>
      </c>
      <c r="BB48">
        <f t="shared" si="0"/>
        <v>14.489908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0.50689200000000056</v>
      </c>
      <c r="BB50">
        <f t="shared" si="0"/>
        <v>14.489908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0.50689200000000056</v>
      </c>
      <c r="BB57">
        <f t="shared" si="0"/>
        <v>14.489908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0.50689200000000056</v>
      </c>
      <c r="BB58">
        <f t="shared" si="0"/>
        <v>14.489908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0.50689200000000056</v>
      </c>
      <c r="BB64">
        <f t="shared" si="0"/>
        <v>14.489908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14.474632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0.48924300000000009</v>
      </c>
      <c r="BB78">
        <f t="shared" si="1"/>
        <v>13.985389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0.50689200000000056</v>
      </c>
      <c r="BB85">
        <f t="shared" si="1"/>
        <v>14.489908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0.50689200000000056</v>
      </c>
      <c r="BB87">
        <f t="shared" si="1"/>
        <v>14.489908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0.50689200000000056</v>
      </c>
      <c r="BB88">
        <f t="shared" si="1"/>
        <v>14.489908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0.50689200000000056</v>
      </c>
      <c r="BB89">
        <f t="shared" si="1"/>
        <v>14.489908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0.50689200000000056</v>
      </c>
      <c r="BB90">
        <f t="shared" si="1"/>
        <v>14.489908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0.50689200000000056</v>
      </c>
      <c r="BB91">
        <f t="shared" si="1"/>
        <v>14.489908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14.872657999999999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0.50269600000000025</v>
      </c>
      <c r="BB92">
        <f t="shared" si="1"/>
        <v>14.369961999999999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0.50689200000000056</v>
      </c>
      <c r="BB93">
        <f t="shared" si="1"/>
        <v>14.489908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0.50689200000000056</v>
      </c>
      <c r="BB94">
        <f t="shared" si="1"/>
        <v>14.489908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0.50689200000000056</v>
      </c>
      <c r="BB95">
        <f t="shared" si="1"/>
        <v>14.489908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0.50689200000000056</v>
      </c>
      <c r="BB96">
        <f t="shared" si="1"/>
        <v>14.489908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0.50689200000000056</v>
      </c>
      <c r="BB97">
        <f t="shared" si="1"/>
        <v>14.489908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0.50689200000000056</v>
      </c>
      <c r="BB98">
        <f t="shared" si="1"/>
        <v>14.489908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0.35730597949999943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1.2076945750000012E-2</v>
      </c>
      <c r="BB99">
        <f t="shared" si="1"/>
        <v>0.34522903374999941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155.36000000000001</v>
      </c>
      <c r="L3" s="202">
        <v>104.75</v>
      </c>
      <c r="M3" s="202">
        <v>61.61</v>
      </c>
      <c r="N3" s="202">
        <v>50.12</v>
      </c>
      <c r="O3" s="202">
        <v>70.81</v>
      </c>
      <c r="P3" s="202">
        <v>26.35</v>
      </c>
      <c r="Q3" s="202">
        <v>9.26</v>
      </c>
      <c r="R3" s="202">
        <v>14.24</v>
      </c>
      <c r="S3" s="202">
        <v>11.2</v>
      </c>
      <c r="T3" s="202">
        <v>0</v>
      </c>
      <c r="U3" s="202">
        <v>59.33</v>
      </c>
      <c r="V3" s="202">
        <v>8.7899999999999991</v>
      </c>
      <c r="W3" s="202">
        <v>18.8</v>
      </c>
      <c r="X3" s="202">
        <v>62.6</v>
      </c>
      <c r="Y3" s="202">
        <v>0</v>
      </c>
      <c r="Z3" s="202">
        <v>118.1</v>
      </c>
      <c r="AA3" s="202">
        <v>0</v>
      </c>
      <c r="AB3" s="202">
        <v>0</v>
      </c>
      <c r="AC3" s="202">
        <v>7.93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6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155.36000000000001</v>
      </c>
      <c r="L4" s="202">
        <v>104.75</v>
      </c>
      <c r="M4" s="202">
        <v>61.61</v>
      </c>
      <c r="N4" s="202">
        <v>50.12</v>
      </c>
      <c r="O4" s="202">
        <v>70.81</v>
      </c>
      <c r="P4" s="202">
        <v>26.35</v>
      </c>
      <c r="Q4" s="202">
        <v>9.26</v>
      </c>
      <c r="R4" s="202">
        <v>14.24</v>
      </c>
      <c r="S4" s="202">
        <v>11.2</v>
      </c>
      <c r="T4" s="202">
        <v>0</v>
      </c>
      <c r="U4" s="202">
        <v>59.33</v>
      </c>
      <c r="V4" s="202">
        <v>8.7899999999999991</v>
      </c>
      <c r="W4" s="202">
        <v>18.8</v>
      </c>
      <c r="X4" s="202">
        <v>62.6</v>
      </c>
      <c r="Y4" s="202">
        <v>0</v>
      </c>
      <c r="Z4" s="202">
        <v>118.1</v>
      </c>
      <c r="AA4" s="202">
        <v>0</v>
      </c>
      <c r="AB4" s="202">
        <v>0</v>
      </c>
      <c r="AC4" s="202">
        <v>7.93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6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91.79</v>
      </c>
      <c r="L5" s="202">
        <v>57.97</v>
      </c>
      <c r="M5" s="202">
        <v>61.61</v>
      </c>
      <c r="N5" s="202">
        <v>50.12</v>
      </c>
      <c r="O5" s="202">
        <v>70.81</v>
      </c>
      <c r="P5" s="202">
        <v>26.35</v>
      </c>
      <c r="Q5" s="202">
        <v>0</v>
      </c>
      <c r="R5" s="202">
        <v>4.1399999999999997</v>
      </c>
      <c r="S5" s="202">
        <v>0</v>
      </c>
      <c r="T5" s="202">
        <v>0</v>
      </c>
      <c r="U5" s="202">
        <v>59.33</v>
      </c>
      <c r="V5" s="202">
        <v>0.05</v>
      </c>
      <c r="W5" s="202">
        <v>18.8</v>
      </c>
      <c r="X5" s="202">
        <v>62.6</v>
      </c>
      <c r="Y5" s="202">
        <v>0</v>
      </c>
      <c r="Z5" s="202">
        <v>118.1</v>
      </c>
      <c r="AA5" s="202">
        <v>0</v>
      </c>
      <c r="AB5" s="202">
        <v>0</v>
      </c>
      <c r="AC5" s="202">
        <v>7.93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6</v>
      </c>
      <c r="AJ5" s="202">
        <v>0</v>
      </c>
      <c r="AK5" s="202">
        <v>78.28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91.79</v>
      </c>
      <c r="L6" s="202">
        <v>57.97</v>
      </c>
      <c r="M6" s="202">
        <v>61.61</v>
      </c>
      <c r="N6" s="202">
        <v>50.12</v>
      </c>
      <c r="O6" s="202">
        <v>70.81</v>
      </c>
      <c r="P6" s="202">
        <v>26.35</v>
      </c>
      <c r="Q6" s="202">
        <v>0</v>
      </c>
      <c r="R6" s="202">
        <v>4.1399999999999997</v>
      </c>
      <c r="S6" s="202">
        <v>0</v>
      </c>
      <c r="T6" s="202">
        <v>0</v>
      </c>
      <c r="U6" s="202">
        <v>59.33</v>
      </c>
      <c r="V6" s="202">
        <v>0</v>
      </c>
      <c r="W6" s="202">
        <v>18.8</v>
      </c>
      <c r="X6" s="202">
        <v>62.6</v>
      </c>
      <c r="Y6" s="202">
        <v>0</v>
      </c>
      <c r="Z6" s="202">
        <v>118.1</v>
      </c>
      <c r="AA6" s="202">
        <v>0</v>
      </c>
      <c r="AB6" s="202">
        <v>0</v>
      </c>
      <c r="AC6" s="202">
        <v>7.93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6</v>
      </c>
      <c r="AJ6" s="202">
        <v>0</v>
      </c>
      <c r="AK6" s="202">
        <v>78.28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91.79</v>
      </c>
      <c r="L7" s="202">
        <v>57.97</v>
      </c>
      <c r="M7" s="202">
        <v>61.61</v>
      </c>
      <c r="N7" s="202">
        <v>50.12</v>
      </c>
      <c r="O7" s="202">
        <v>70.81</v>
      </c>
      <c r="P7" s="202">
        <v>26.35</v>
      </c>
      <c r="Q7" s="202">
        <v>0</v>
      </c>
      <c r="R7" s="202">
        <v>0</v>
      </c>
      <c r="S7" s="202">
        <v>0</v>
      </c>
      <c r="T7" s="202">
        <v>0</v>
      </c>
      <c r="U7" s="202">
        <v>59.33</v>
      </c>
      <c r="V7" s="202">
        <v>0</v>
      </c>
      <c r="W7" s="202">
        <v>18.8</v>
      </c>
      <c r="X7" s="202">
        <v>62.6</v>
      </c>
      <c r="Y7" s="202">
        <v>0</v>
      </c>
      <c r="Z7" s="202">
        <v>119.16</v>
      </c>
      <c r="AA7" s="202">
        <v>0</v>
      </c>
      <c r="AB7" s="202">
        <v>0</v>
      </c>
      <c r="AC7" s="202">
        <v>7.93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6</v>
      </c>
      <c r="AJ7" s="202">
        <v>0</v>
      </c>
      <c r="AK7" s="202">
        <v>78.28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91.79</v>
      </c>
      <c r="L8" s="202">
        <v>57.97</v>
      </c>
      <c r="M8" s="202">
        <v>61.61</v>
      </c>
      <c r="N8" s="202">
        <v>50.12</v>
      </c>
      <c r="O8" s="202">
        <v>70.81</v>
      </c>
      <c r="P8" s="202">
        <v>26.35</v>
      </c>
      <c r="Q8" s="202">
        <v>0</v>
      </c>
      <c r="R8" s="202">
        <v>0</v>
      </c>
      <c r="S8" s="202">
        <v>0</v>
      </c>
      <c r="T8" s="202">
        <v>0</v>
      </c>
      <c r="U8" s="202">
        <v>59.33</v>
      </c>
      <c r="V8" s="202">
        <v>0</v>
      </c>
      <c r="W8" s="202">
        <v>18.739999999999998</v>
      </c>
      <c r="X8" s="202">
        <v>62.6</v>
      </c>
      <c r="Y8" s="202">
        <v>0</v>
      </c>
      <c r="Z8" s="202">
        <v>119.16</v>
      </c>
      <c r="AA8" s="202">
        <v>0</v>
      </c>
      <c r="AB8" s="202">
        <v>0</v>
      </c>
      <c r="AC8" s="202">
        <v>7.93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6</v>
      </c>
      <c r="AJ8" s="202">
        <v>0</v>
      </c>
      <c r="AK8" s="202">
        <v>78.28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91.79</v>
      </c>
      <c r="L9" s="202">
        <v>59.48</v>
      </c>
      <c r="M9" s="202">
        <v>61.61</v>
      </c>
      <c r="N9" s="202">
        <v>50.12</v>
      </c>
      <c r="O9" s="202">
        <v>70.81</v>
      </c>
      <c r="P9" s="202">
        <v>26.35</v>
      </c>
      <c r="Q9" s="202">
        <v>0</v>
      </c>
      <c r="R9" s="202">
        <v>4.16</v>
      </c>
      <c r="S9" s="202">
        <v>2.56</v>
      </c>
      <c r="T9" s="202">
        <v>0</v>
      </c>
      <c r="U9" s="202">
        <v>59.33</v>
      </c>
      <c r="V9" s="202">
        <v>0</v>
      </c>
      <c r="W9" s="202">
        <v>18.739999999999998</v>
      </c>
      <c r="X9" s="202">
        <v>24.15</v>
      </c>
      <c r="Y9" s="202">
        <v>0</v>
      </c>
      <c r="Z9" s="202">
        <v>118.1</v>
      </c>
      <c r="AA9" s="202">
        <v>0</v>
      </c>
      <c r="AB9" s="202">
        <v>0</v>
      </c>
      <c r="AC9" s="202">
        <v>7.93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6</v>
      </c>
      <c r="AJ9" s="202">
        <v>0</v>
      </c>
      <c r="AK9" s="202">
        <v>82.04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91.79</v>
      </c>
      <c r="L10" s="202">
        <v>59.48</v>
      </c>
      <c r="M10" s="202">
        <v>61.61</v>
      </c>
      <c r="N10" s="202">
        <v>50.12</v>
      </c>
      <c r="O10" s="202">
        <v>70.81</v>
      </c>
      <c r="P10" s="202">
        <v>26.35</v>
      </c>
      <c r="Q10" s="202">
        <v>0</v>
      </c>
      <c r="R10" s="202">
        <v>4.16</v>
      </c>
      <c r="S10" s="202">
        <v>2.56</v>
      </c>
      <c r="T10" s="202">
        <v>0</v>
      </c>
      <c r="U10" s="202">
        <v>59.33</v>
      </c>
      <c r="V10" s="202">
        <v>0</v>
      </c>
      <c r="W10" s="202">
        <v>18.739999999999998</v>
      </c>
      <c r="X10" s="202">
        <v>24.15</v>
      </c>
      <c r="Y10" s="202">
        <v>0</v>
      </c>
      <c r="Z10" s="202">
        <v>118.1</v>
      </c>
      <c r="AA10" s="202">
        <v>0</v>
      </c>
      <c r="AB10" s="202">
        <v>0</v>
      </c>
      <c r="AC10" s="202">
        <v>7.93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6</v>
      </c>
      <c r="AJ10" s="202">
        <v>0</v>
      </c>
      <c r="AK10" s="202">
        <v>82.04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91.79</v>
      </c>
      <c r="L11" s="202">
        <v>59.48</v>
      </c>
      <c r="M11" s="202">
        <v>61.61</v>
      </c>
      <c r="N11" s="202">
        <v>50.12</v>
      </c>
      <c r="O11" s="202">
        <v>70.81</v>
      </c>
      <c r="P11" s="202">
        <v>26.35</v>
      </c>
      <c r="Q11" s="202">
        <v>0</v>
      </c>
      <c r="R11" s="202">
        <v>4.16</v>
      </c>
      <c r="S11" s="202">
        <v>2.56</v>
      </c>
      <c r="T11" s="202">
        <v>0</v>
      </c>
      <c r="U11" s="202">
        <v>59.33</v>
      </c>
      <c r="V11" s="202">
        <v>0</v>
      </c>
      <c r="W11" s="202">
        <v>4.71</v>
      </c>
      <c r="X11" s="202">
        <v>24.16</v>
      </c>
      <c r="Y11" s="202">
        <v>0</v>
      </c>
      <c r="Z11" s="202">
        <v>84.42</v>
      </c>
      <c r="AA11" s="202">
        <v>0</v>
      </c>
      <c r="AB11" s="202">
        <v>0</v>
      </c>
      <c r="AC11" s="202">
        <v>7.93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6</v>
      </c>
      <c r="AJ11" s="202">
        <v>0</v>
      </c>
      <c r="AK11" s="202">
        <v>82.04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91.79</v>
      </c>
      <c r="L12" s="202">
        <v>59.48</v>
      </c>
      <c r="M12" s="202">
        <v>61.61</v>
      </c>
      <c r="N12" s="202">
        <v>50.12</v>
      </c>
      <c r="O12" s="202">
        <v>70.81</v>
      </c>
      <c r="P12" s="202">
        <v>26.35</v>
      </c>
      <c r="Q12" s="202">
        <v>0</v>
      </c>
      <c r="R12" s="202">
        <v>4.16</v>
      </c>
      <c r="S12" s="202">
        <v>2.56</v>
      </c>
      <c r="T12" s="202">
        <v>0</v>
      </c>
      <c r="U12" s="202">
        <v>59.33</v>
      </c>
      <c r="V12" s="202">
        <v>0</v>
      </c>
      <c r="W12" s="202">
        <v>4.71</v>
      </c>
      <c r="X12" s="202">
        <v>24.16</v>
      </c>
      <c r="Y12" s="202">
        <v>0</v>
      </c>
      <c r="Z12" s="202">
        <v>62.8</v>
      </c>
      <c r="AA12" s="202">
        <v>0</v>
      </c>
      <c r="AB12" s="202">
        <v>0</v>
      </c>
      <c r="AC12" s="202">
        <v>7.93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6</v>
      </c>
      <c r="AJ12" s="202">
        <v>0</v>
      </c>
      <c r="AK12" s="202">
        <v>82.04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91.79</v>
      </c>
      <c r="L13" s="202">
        <v>59.97</v>
      </c>
      <c r="M13" s="202">
        <v>61.61</v>
      </c>
      <c r="N13" s="202">
        <v>50.12</v>
      </c>
      <c r="O13" s="202">
        <v>70.81</v>
      </c>
      <c r="P13" s="202">
        <v>26.35</v>
      </c>
      <c r="Q13" s="202">
        <v>0</v>
      </c>
      <c r="R13" s="202">
        <v>4.16</v>
      </c>
      <c r="S13" s="202">
        <v>2.56</v>
      </c>
      <c r="T13" s="202">
        <v>0</v>
      </c>
      <c r="U13" s="202">
        <v>59.33</v>
      </c>
      <c r="V13" s="202">
        <v>0</v>
      </c>
      <c r="W13" s="202">
        <v>4.71</v>
      </c>
      <c r="X13" s="202">
        <v>24.16</v>
      </c>
      <c r="Y13" s="202">
        <v>0</v>
      </c>
      <c r="Z13" s="202">
        <v>62.8</v>
      </c>
      <c r="AA13" s="202">
        <v>0</v>
      </c>
      <c r="AB13" s="202">
        <v>0</v>
      </c>
      <c r="AC13" s="202">
        <v>12.57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9.81</v>
      </c>
      <c r="AJ13" s="202">
        <v>0</v>
      </c>
      <c r="AK13" s="202">
        <v>82.04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91.79</v>
      </c>
      <c r="L14" s="202">
        <v>59.97</v>
      </c>
      <c r="M14" s="202">
        <v>61.61</v>
      </c>
      <c r="N14" s="202">
        <v>50.12</v>
      </c>
      <c r="O14" s="202">
        <v>70.81</v>
      </c>
      <c r="P14" s="202">
        <v>26.35</v>
      </c>
      <c r="Q14" s="202">
        <v>0</v>
      </c>
      <c r="R14" s="202">
        <v>4.16</v>
      </c>
      <c r="S14" s="202">
        <v>2.56</v>
      </c>
      <c r="T14" s="202">
        <v>0</v>
      </c>
      <c r="U14" s="202">
        <v>59.33</v>
      </c>
      <c r="V14" s="202">
        <v>0</v>
      </c>
      <c r="W14" s="202">
        <v>4.71</v>
      </c>
      <c r="X14" s="202">
        <v>24.16</v>
      </c>
      <c r="Y14" s="202">
        <v>0</v>
      </c>
      <c r="Z14" s="202">
        <v>62.8</v>
      </c>
      <c r="AA14" s="202">
        <v>0</v>
      </c>
      <c r="AB14" s="202">
        <v>0</v>
      </c>
      <c r="AC14" s="202">
        <v>12.57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9.81</v>
      </c>
      <c r="AJ14" s="202">
        <v>0</v>
      </c>
      <c r="AK14" s="202">
        <v>82.04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91.79</v>
      </c>
      <c r="L15" s="202">
        <v>59.99</v>
      </c>
      <c r="M15" s="202">
        <v>61.61</v>
      </c>
      <c r="N15" s="202">
        <v>50.12</v>
      </c>
      <c r="O15" s="202">
        <v>70.81</v>
      </c>
      <c r="P15" s="202">
        <v>26.35</v>
      </c>
      <c r="Q15" s="202">
        <v>2.0499999999999998</v>
      </c>
      <c r="R15" s="202">
        <v>9.41</v>
      </c>
      <c r="S15" s="202">
        <v>5.68</v>
      </c>
      <c r="T15" s="202">
        <v>0</v>
      </c>
      <c r="U15" s="202">
        <v>60.01</v>
      </c>
      <c r="V15" s="202">
        <v>0</v>
      </c>
      <c r="W15" s="202">
        <v>4.83</v>
      </c>
      <c r="X15" s="202">
        <v>24.16</v>
      </c>
      <c r="Y15" s="202">
        <v>0</v>
      </c>
      <c r="Z15" s="202">
        <v>62.8</v>
      </c>
      <c r="AA15" s="202">
        <v>0</v>
      </c>
      <c r="AB15" s="202">
        <v>0</v>
      </c>
      <c r="AC15" s="202">
        <v>12.57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9.81</v>
      </c>
      <c r="AJ15" s="202">
        <v>0</v>
      </c>
      <c r="AK15" s="202">
        <v>82.04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91.79</v>
      </c>
      <c r="L16" s="202">
        <v>59.99</v>
      </c>
      <c r="M16" s="202">
        <v>61.61</v>
      </c>
      <c r="N16" s="202">
        <v>50.12</v>
      </c>
      <c r="O16" s="202">
        <v>70.81</v>
      </c>
      <c r="P16" s="202">
        <v>26.35</v>
      </c>
      <c r="Q16" s="202">
        <v>2.0499999999999998</v>
      </c>
      <c r="R16" s="202">
        <v>9.41</v>
      </c>
      <c r="S16" s="202">
        <v>5.68</v>
      </c>
      <c r="T16" s="202">
        <v>0</v>
      </c>
      <c r="U16" s="202">
        <v>60.01</v>
      </c>
      <c r="V16" s="202">
        <v>0</v>
      </c>
      <c r="W16" s="202">
        <v>4.83</v>
      </c>
      <c r="X16" s="202">
        <v>24.16</v>
      </c>
      <c r="Y16" s="202">
        <v>0</v>
      </c>
      <c r="Z16" s="202">
        <v>62.8</v>
      </c>
      <c r="AA16" s="202">
        <v>0</v>
      </c>
      <c r="AB16" s="202">
        <v>0</v>
      </c>
      <c r="AC16" s="202">
        <v>12.57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9.81</v>
      </c>
      <c r="AJ16" s="202">
        <v>0</v>
      </c>
      <c r="AK16" s="202">
        <v>82.04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91.79</v>
      </c>
      <c r="L17" s="202">
        <v>59.99</v>
      </c>
      <c r="M17" s="202">
        <v>61.61</v>
      </c>
      <c r="N17" s="202">
        <v>50.12</v>
      </c>
      <c r="O17" s="202">
        <v>70.81</v>
      </c>
      <c r="P17" s="202">
        <v>26.35</v>
      </c>
      <c r="Q17" s="202">
        <v>2.0499999999999998</v>
      </c>
      <c r="R17" s="202">
        <v>9.41</v>
      </c>
      <c r="S17" s="202">
        <v>5.68</v>
      </c>
      <c r="T17" s="202">
        <v>0</v>
      </c>
      <c r="U17" s="202">
        <v>60.01</v>
      </c>
      <c r="V17" s="202">
        <v>0</v>
      </c>
      <c r="W17" s="202">
        <v>4.83</v>
      </c>
      <c r="X17" s="202">
        <v>24.16</v>
      </c>
      <c r="Y17" s="202">
        <v>0</v>
      </c>
      <c r="Z17" s="202">
        <v>62.8</v>
      </c>
      <c r="AA17" s="202">
        <v>0</v>
      </c>
      <c r="AB17" s="202">
        <v>0</v>
      </c>
      <c r="AC17" s="202">
        <v>12.57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9.81</v>
      </c>
      <c r="AJ17" s="202">
        <v>0</v>
      </c>
      <c r="AK17" s="202">
        <v>82.04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91.79</v>
      </c>
      <c r="L18" s="202">
        <v>59.99</v>
      </c>
      <c r="M18" s="202">
        <v>61.61</v>
      </c>
      <c r="N18" s="202">
        <v>50.12</v>
      </c>
      <c r="O18" s="202">
        <v>70.81</v>
      </c>
      <c r="P18" s="202">
        <v>26.35</v>
      </c>
      <c r="Q18" s="202">
        <v>2.0499999999999998</v>
      </c>
      <c r="R18" s="202">
        <v>9.41</v>
      </c>
      <c r="S18" s="202">
        <v>5.68</v>
      </c>
      <c r="T18" s="202">
        <v>0</v>
      </c>
      <c r="U18" s="202">
        <v>60.01</v>
      </c>
      <c r="V18" s="202">
        <v>0</v>
      </c>
      <c r="W18" s="202">
        <v>4.83</v>
      </c>
      <c r="X18" s="202">
        <v>24.16</v>
      </c>
      <c r="Y18" s="202">
        <v>0</v>
      </c>
      <c r="Z18" s="202">
        <v>62.8</v>
      </c>
      <c r="AA18" s="202">
        <v>0</v>
      </c>
      <c r="AB18" s="202">
        <v>0</v>
      </c>
      <c r="AC18" s="202">
        <v>12.57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9.81</v>
      </c>
      <c r="AJ18" s="202">
        <v>0</v>
      </c>
      <c r="AK18" s="202">
        <v>82.04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91.79</v>
      </c>
      <c r="L19" s="202">
        <v>59.99</v>
      </c>
      <c r="M19" s="202">
        <v>61.61</v>
      </c>
      <c r="N19" s="202">
        <v>50.12</v>
      </c>
      <c r="O19" s="202">
        <v>70.81</v>
      </c>
      <c r="P19" s="202">
        <v>26.35</v>
      </c>
      <c r="Q19" s="202">
        <v>2.0499999999999998</v>
      </c>
      <c r="R19" s="202">
        <v>9.39</v>
      </c>
      <c r="S19" s="202">
        <v>5.67</v>
      </c>
      <c r="T19" s="202">
        <v>0</v>
      </c>
      <c r="U19" s="202">
        <v>60.01</v>
      </c>
      <c r="V19" s="202">
        <v>0</v>
      </c>
      <c r="W19" s="202">
        <v>4.83</v>
      </c>
      <c r="X19" s="202">
        <v>24.16</v>
      </c>
      <c r="Y19" s="202">
        <v>0</v>
      </c>
      <c r="Z19" s="202">
        <v>62.8</v>
      </c>
      <c r="AA19" s="202">
        <v>0</v>
      </c>
      <c r="AB19" s="202">
        <v>0</v>
      </c>
      <c r="AC19" s="202">
        <v>12.57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9.81</v>
      </c>
      <c r="AJ19" s="202">
        <v>0</v>
      </c>
      <c r="AK19" s="202">
        <v>82.04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91.79</v>
      </c>
      <c r="L20" s="202">
        <v>59.99</v>
      </c>
      <c r="M20" s="202">
        <v>61.61</v>
      </c>
      <c r="N20" s="202">
        <v>50.12</v>
      </c>
      <c r="O20" s="202">
        <v>70.81</v>
      </c>
      <c r="P20" s="202">
        <v>26.35</v>
      </c>
      <c r="Q20" s="202">
        <v>2.0499999999999998</v>
      </c>
      <c r="R20" s="202">
        <v>9.39</v>
      </c>
      <c r="S20" s="202">
        <v>5.67</v>
      </c>
      <c r="T20" s="202">
        <v>0</v>
      </c>
      <c r="U20" s="202">
        <v>60.01</v>
      </c>
      <c r="V20" s="202">
        <v>0</v>
      </c>
      <c r="W20" s="202">
        <v>4.83</v>
      </c>
      <c r="X20" s="202">
        <v>24.16</v>
      </c>
      <c r="Y20" s="202">
        <v>0</v>
      </c>
      <c r="Z20" s="202">
        <v>62.8</v>
      </c>
      <c r="AA20" s="202">
        <v>0</v>
      </c>
      <c r="AB20" s="202">
        <v>0</v>
      </c>
      <c r="AC20" s="202">
        <v>11.93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9.81</v>
      </c>
      <c r="AJ20" s="202">
        <v>0</v>
      </c>
      <c r="AK20" s="202">
        <v>82.04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91.79</v>
      </c>
      <c r="L21" s="202">
        <v>58.05</v>
      </c>
      <c r="M21" s="202">
        <v>61.61</v>
      </c>
      <c r="N21" s="202">
        <v>50.12</v>
      </c>
      <c r="O21" s="202">
        <v>70.81</v>
      </c>
      <c r="P21" s="202">
        <v>26.35</v>
      </c>
      <c r="Q21" s="202">
        <v>2.0499999999999998</v>
      </c>
      <c r="R21" s="202">
        <v>9.41</v>
      </c>
      <c r="S21" s="202">
        <v>5.68</v>
      </c>
      <c r="T21" s="202">
        <v>0</v>
      </c>
      <c r="U21" s="202">
        <v>60.01</v>
      </c>
      <c r="V21" s="202">
        <v>0</v>
      </c>
      <c r="W21" s="202">
        <v>4.83</v>
      </c>
      <c r="X21" s="202">
        <v>24.16</v>
      </c>
      <c r="Y21" s="202">
        <v>0</v>
      </c>
      <c r="Z21" s="202">
        <v>62.8</v>
      </c>
      <c r="AA21" s="202">
        <v>0</v>
      </c>
      <c r="AB21" s="202">
        <v>0</v>
      </c>
      <c r="AC21" s="202">
        <v>11.93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9.81</v>
      </c>
      <c r="AJ21" s="202">
        <v>0</v>
      </c>
      <c r="AK21" s="202">
        <v>82.04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91.79</v>
      </c>
      <c r="L22" s="202">
        <v>58.05</v>
      </c>
      <c r="M22" s="202">
        <v>61.61</v>
      </c>
      <c r="N22" s="202">
        <v>50.12</v>
      </c>
      <c r="O22" s="202">
        <v>70.81</v>
      </c>
      <c r="P22" s="202">
        <v>26.35</v>
      </c>
      <c r="Q22" s="202">
        <v>2.0499999999999998</v>
      </c>
      <c r="R22" s="202">
        <v>9.41</v>
      </c>
      <c r="S22" s="202">
        <v>5.68</v>
      </c>
      <c r="T22" s="202">
        <v>0</v>
      </c>
      <c r="U22" s="202">
        <v>60.01</v>
      </c>
      <c r="V22" s="202">
        <v>0</v>
      </c>
      <c r="W22" s="202">
        <v>4.83</v>
      </c>
      <c r="X22" s="202">
        <v>24.16</v>
      </c>
      <c r="Y22" s="202">
        <v>0</v>
      </c>
      <c r="Z22" s="202">
        <v>62.8</v>
      </c>
      <c r="AA22" s="202">
        <v>0</v>
      </c>
      <c r="AB22" s="202">
        <v>0</v>
      </c>
      <c r="AC22" s="202">
        <v>11.93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9.81</v>
      </c>
      <c r="AJ22" s="202">
        <v>0</v>
      </c>
      <c r="AK22" s="202">
        <v>82.04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91.79</v>
      </c>
      <c r="L23" s="202">
        <v>59.02</v>
      </c>
      <c r="M23" s="202">
        <v>61.61</v>
      </c>
      <c r="N23" s="202">
        <v>50.12</v>
      </c>
      <c r="O23" s="202">
        <v>70.81</v>
      </c>
      <c r="P23" s="202">
        <v>26.35</v>
      </c>
      <c r="Q23" s="202">
        <v>2.0499999999999998</v>
      </c>
      <c r="R23" s="202">
        <v>9.41</v>
      </c>
      <c r="S23" s="202">
        <v>5.3</v>
      </c>
      <c r="T23" s="202">
        <v>0</v>
      </c>
      <c r="U23" s="202">
        <v>60.01</v>
      </c>
      <c r="V23" s="202">
        <v>0</v>
      </c>
      <c r="W23" s="202">
        <v>4.83</v>
      </c>
      <c r="X23" s="202">
        <v>24.16</v>
      </c>
      <c r="Y23" s="202">
        <v>0</v>
      </c>
      <c r="Z23" s="202">
        <v>62.8</v>
      </c>
      <c r="AA23" s="202">
        <v>0</v>
      </c>
      <c r="AB23" s="202">
        <v>0</v>
      </c>
      <c r="AC23" s="202">
        <v>11.93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9.81</v>
      </c>
      <c r="AJ23" s="202">
        <v>0</v>
      </c>
      <c r="AK23" s="202">
        <v>82.04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91.79</v>
      </c>
      <c r="L24" s="202">
        <v>59.02</v>
      </c>
      <c r="M24" s="202">
        <v>61.61</v>
      </c>
      <c r="N24" s="202">
        <v>50.12</v>
      </c>
      <c r="O24" s="202">
        <v>70.81</v>
      </c>
      <c r="P24" s="202">
        <v>26.35</v>
      </c>
      <c r="Q24" s="202">
        <v>0</v>
      </c>
      <c r="R24" s="202">
        <v>4.18</v>
      </c>
      <c r="S24" s="202">
        <v>2.2799999999999998</v>
      </c>
      <c r="T24" s="202">
        <v>0</v>
      </c>
      <c r="U24" s="202">
        <v>60.01</v>
      </c>
      <c r="V24" s="202">
        <v>0</v>
      </c>
      <c r="W24" s="202">
        <v>4.71</v>
      </c>
      <c r="X24" s="202">
        <v>24.16</v>
      </c>
      <c r="Y24" s="202">
        <v>0</v>
      </c>
      <c r="Z24" s="202">
        <v>62.8</v>
      </c>
      <c r="AA24" s="202">
        <v>0</v>
      </c>
      <c r="AB24" s="202">
        <v>0</v>
      </c>
      <c r="AC24" s="202">
        <v>11.93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9.81</v>
      </c>
      <c r="AJ24" s="202">
        <v>0</v>
      </c>
      <c r="AK24" s="202">
        <v>82.04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91.79</v>
      </c>
      <c r="L25" s="202">
        <v>58.53</v>
      </c>
      <c r="M25" s="202">
        <v>61.61</v>
      </c>
      <c r="N25" s="202">
        <v>50.12</v>
      </c>
      <c r="O25" s="202">
        <v>70.81</v>
      </c>
      <c r="P25" s="202">
        <v>26.35</v>
      </c>
      <c r="Q25" s="202">
        <v>0</v>
      </c>
      <c r="R25" s="202">
        <v>4.18</v>
      </c>
      <c r="S25" s="202">
        <v>2.57</v>
      </c>
      <c r="T25" s="202">
        <v>0</v>
      </c>
      <c r="U25" s="202">
        <v>60.01</v>
      </c>
      <c r="V25" s="202">
        <v>0</v>
      </c>
      <c r="W25" s="202">
        <v>4.71</v>
      </c>
      <c r="X25" s="202">
        <v>24.16</v>
      </c>
      <c r="Y25" s="202">
        <v>0</v>
      </c>
      <c r="Z25" s="202">
        <v>62.8</v>
      </c>
      <c r="AA25" s="202">
        <v>0</v>
      </c>
      <c r="AB25" s="202">
        <v>0</v>
      </c>
      <c r="AC25" s="202">
        <v>11.93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9.81</v>
      </c>
      <c r="AJ25" s="202">
        <v>0</v>
      </c>
      <c r="AK25" s="202">
        <v>82.04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91.79</v>
      </c>
      <c r="L26" s="202">
        <v>58.53</v>
      </c>
      <c r="M26" s="202">
        <v>61.61</v>
      </c>
      <c r="N26" s="202">
        <v>50.12</v>
      </c>
      <c r="O26" s="202">
        <v>70.81</v>
      </c>
      <c r="P26" s="202">
        <v>26.35</v>
      </c>
      <c r="Q26" s="202">
        <v>0</v>
      </c>
      <c r="R26" s="202">
        <v>4.18</v>
      </c>
      <c r="S26" s="202">
        <v>2.57</v>
      </c>
      <c r="T26" s="202">
        <v>0</v>
      </c>
      <c r="U26" s="202">
        <v>60.01</v>
      </c>
      <c r="V26" s="202">
        <v>0</v>
      </c>
      <c r="W26" s="202">
        <v>4.6500000000000004</v>
      </c>
      <c r="X26" s="202">
        <v>24.16</v>
      </c>
      <c r="Y26" s="202">
        <v>0</v>
      </c>
      <c r="Z26" s="202">
        <v>62.8</v>
      </c>
      <c r="AA26" s="202">
        <v>0</v>
      </c>
      <c r="AB26" s="202">
        <v>0</v>
      </c>
      <c r="AC26" s="202">
        <v>12.57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9.81</v>
      </c>
      <c r="AJ26" s="202">
        <v>0</v>
      </c>
      <c r="AK26" s="202">
        <v>82.04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91.79</v>
      </c>
      <c r="L27" s="202">
        <v>59.26</v>
      </c>
      <c r="M27" s="202">
        <v>61.61</v>
      </c>
      <c r="N27" s="202">
        <v>50.12</v>
      </c>
      <c r="O27" s="202">
        <v>70.81</v>
      </c>
      <c r="P27" s="202">
        <v>26.35</v>
      </c>
      <c r="Q27" s="202">
        <v>0</v>
      </c>
      <c r="R27" s="202">
        <v>4.18</v>
      </c>
      <c r="S27" s="202">
        <v>2.57</v>
      </c>
      <c r="T27" s="202">
        <v>0</v>
      </c>
      <c r="U27" s="202">
        <v>60.01</v>
      </c>
      <c r="V27" s="202">
        <v>0</v>
      </c>
      <c r="W27" s="202">
        <v>4.6500000000000004</v>
      </c>
      <c r="X27" s="202">
        <v>24.16</v>
      </c>
      <c r="Y27" s="202">
        <v>0</v>
      </c>
      <c r="Z27" s="202">
        <v>62.8</v>
      </c>
      <c r="AA27" s="202">
        <v>0</v>
      </c>
      <c r="AB27" s="202">
        <v>0</v>
      </c>
      <c r="AC27" s="202">
        <v>7.93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7.58</v>
      </c>
      <c r="AJ27" s="202">
        <v>0</v>
      </c>
      <c r="AK27" s="202">
        <v>82.04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91.79</v>
      </c>
      <c r="L28" s="202">
        <v>59.26</v>
      </c>
      <c r="M28" s="202">
        <v>61.61</v>
      </c>
      <c r="N28" s="202">
        <v>50.12</v>
      </c>
      <c r="O28" s="202">
        <v>70.81</v>
      </c>
      <c r="P28" s="202">
        <v>26.35</v>
      </c>
      <c r="Q28" s="202">
        <v>0</v>
      </c>
      <c r="R28" s="202">
        <v>4.18</v>
      </c>
      <c r="S28" s="202">
        <v>2.57</v>
      </c>
      <c r="T28" s="202">
        <v>0</v>
      </c>
      <c r="U28" s="202">
        <v>60.01</v>
      </c>
      <c r="V28" s="202">
        <v>0</v>
      </c>
      <c r="W28" s="202">
        <v>4.6500000000000004</v>
      </c>
      <c r="X28" s="202">
        <v>24.16</v>
      </c>
      <c r="Y28" s="202">
        <v>0</v>
      </c>
      <c r="Z28" s="202">
        <v>62.8</v>
      </c>
      <c r="AA28" s="202">
        <v>0</v>
      </c>
      <c r="AB28" s="202">
        <v>0</v>
      </c>
      <c r="AC28" s="202">
        <v>8.6999999999999993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8</v>
      </c>
      <c r="AJ28" s="202">
        <v>0</v>
      </c>
      <c r="AK28" s="202">
        <v>82.04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0.83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91.79</v>
      </c>
      <c r="L29" s="202">
        <v>57.97</v>
      </c>
      <c r="M29" s="202">
        <v>61.61</v>
      </c>
      <c r="N29" s="202">
        <v>50.12</v>
      </c>
      <c r="O29" s="202">
        <v>70.81</v>
      </c>
      <c r="P29" s="202">
        <v>26.35</v>
      </c>
      <c r="Q29" s="202">
        <v>0</v>
      </c>
      <c r="R29" s="202">
        <v>4.18</v>
      </c>
      <c r="S29" s="202">
        <v>2.57</v>
      </c>
      <c r="T29" s="202">
        <v>0</v>
      </c>
      <c r="U29" s="202">
        <v>60.01</v>
      </c>
      <c r="V29" s="202">
        <v>0</v>
      </c>
      <c r="W29" s="202">
        <v>4.6500000000000004</v>
      </c>
      <c r="X29" s="202">
        <v>24.16</v>
      </c>
      <c r="Y29" s="202">
        <v>0</v>
      </c>
      <c r="Z29" s="202">
        <v>62.8</v>
      </c>
      <c r="AA29" s="202">
        <v>0</v>
      </c>
      <c r="AB29" s="202">
        <v>0</v>
      </c>
      <c r="AC29" s="202">
        <v>11.93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9.81</v>
      </c>
      <c r="AJ29" s="202">
        <v>0</v>
      </c>
      <c r="AK29" s="202">
        <v>82.04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9.06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91.79</v>
      </c>
      <c r="L30" s="202">
        <v>57.97</v>
      </c>
      <c r="M30" s="202">
        <v>61.61</v>
      </c>
      <c r="N30" s="202">
        <v>50.12</v>
      </c>
      <c r="O30" s="202">
        <v>70.81</v>
      </c>
      <c r="P30" s="202">
        <v>26.35</v>
      </c>
      <c r="Q30" s="202">
        <v>0</v>
      </c>
      <c r="R30" s="202">
        <v>4.18</v>
      </c>
      <c r="S30" s="202">
        <v>2.57</v>
      </c>
      <c r="T30" s="202">
        <v>0</v>
      </c>
      <c r="U30" s="202">
        <v>60.01</v>
      </c>
      <c r="V30" s="202">
        <v>0</v>
      </c>
      <c r="W30" s="202">
        <v>4.6500000000000004</v>
      </c>
      <c r="X30" s="202">
        <v>24.16</v>
      </c>
      <c r="Y30" s="202">
        <v>0</v>
      </c>
      <c r="Z30" s="202">
        <v>62.8</v>
      </c>
      <c r="AA30" s="202">
        <v>0</v>
      </c>
      <c r="AB30" s="202">
        <v>0</v>
      </c>
      <c r="AC30" s="202">
        <v>11.93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9.81</v>
      </c>
      <c r="AJ30" s="202">
        <v>0</v>
      </c>
      <c r="AK30" s="202">
        <v>82.04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21.93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91.79</v>
      </c>
      <c r="L31" s="202">
        <v>59.99</v>
      </c>
      <c r="M31" s="202">
        <v>61.61</v>
      </c>
      <c r="N31" s="202">
        <v>50.12</v>
      </c>
      <c r="O31" s="202">
        <v>70.81</v>
      </c>
      <c r="P31" s="202">
        <v>26.35</v>
      </c>
      <c r="Q31" s="202">
        <v>0</v>
      </c>
      <c r="R31" s="202">
        <v>3.71</v>
      </c>
      <c r="S31" s="202">
        <v>2.2799999999999998</v>
      </c>
      <c r="T31" s="202">
        <v>0</v>
      </c>
      <c r="U31" s="202">
        <v>59.33</v>
      </c>
      <c r="V31" s="202">
        <v>0</v>
      </c>
      <c r="W31" s="202">
        <v>4.6500000000000004</v>
      </c>
      <c r="X31" s="202">
        <v>24.16</v>
      </c>
      <c r="Y31" s="202">
        <v>0</v>
      </c>
      <c r="Z31" s="202">
        <v>62.8</v>
      </c>
      <c r="AA31" s="202">
        <v>0</v>
      </c>
      <c r="AB31" s="202">
        <v>0</v>
      </c>
      <c r="AC31" s="202">
        <v>11.93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9.81</v>
      </c>
      <c r="AJ31" s="202">
        <v>0</v>
      </c>
      <c r="AK31" s="202">
        <v>82.04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91.79</v>
      </c>
      <c r="L32" s="202">
        <v>59.26</v>
      </c>
      <c r="M32" s="202">
        <v>61.61</v>
      </c>
      <c r="N32" s="202">
        <v>50.12</v>
      </c>
      <c r="O32" s="202">
        <v>70.81</v>
      </c>
      <c r="P32" s="202">
        <v>26.35</v>
      </c>
      <c r="Q32" s="202">
        <v>1.52</v>
      </c>
      <c r="R32" s="202">
        <v>8.77</v>
      </c>
      <c r="S32" s="202">
        <v>5.3</v>
      </c>
      <c r="T32" s="202">
        <v>0</v>
      </c>
      <c r="U32" s="202">
        <v>59.33</v>
      </c>
      <c r="V32" s="202">
        <v>0</v>
      </c>
      <c r="W32" s="202">
        <v>4.83</v>
      </c>
      <c r="X32" s="202">
        <v>24.16</v>
      </c>
      <c r="Y32" s="202">
        <v>0</v>
      </c>
      <c r="Z32" s="202">
        <v>62.8</v>
      </c>
      <c r="AA32" s="202">
        <v>0</v>
      </c>
      <c r="AB32" s="202">
        <v>0</v>
      </c>
      <c r="AC32" s="202">
        <v>11.93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9.81</v>
      </c>
      <c r="AJ32" s="202">
        <v>0</v>
      </c>
      <c r="AK32" s="202">
        <v>82.04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91.79</v>
      </c>
      <c r="L33" s="202">
        <v>59.26</v>
      </c>
      <c r="M33" s="202">
        <v>61.61</v>
      </c>
      <c r="N33" s="202">
        <v>50.12</v>
      </c>
      <c r="O33" s="202">
        <v>70.81</v>
      </c>
      <c r="P33" s="202">
        <v>26.35</v>
      </c>
      <c r="Q33" s="202">
        <v>1.52</v>
      </c>
      <c r="R33" s="202">
        <v>8.77</v>
      </c>
      <c r="S33" s="202">
        <v>5.3</v>
      </c>
      <c r="T33" s="202">
        <v>0</v>
      </c>
      <c r="U33" s="202">
        <v>59.33</v>
      </c>
      <c r="V33" s="202">
        <v>0</v>
      </c>
      <c r="W33" s="202">
        <v>4.83</v>
      </c>
      <c r="X33" s="202">
        <v>24.16</v>
      </c>
      <c r="Y33" s="202">
        <v>0</v>
      </c>
      <c r="Z33" s="202">
        <v>62.8</v>
      </c>
      <c r="AA33" s="202">
        <v>0</v>
      </c>
      <c r="AB33" s="202">
        <v>0</v>
      </c>
      <c r="AC33" s="202">
        <v>11.93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9.81</v>
      </c>
      <c r="AJ33" s="202">
        <v>0</v>
      </c>
      <c r="AK33" s="202">
        <v>82.04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91.79</v>
      </c>
      <c r="L34" s="202">
        <v>59.26</v>
      </c>
      <c r="M34" s="202">
        <v>61.61</v>
      </c>
      <c r="N34" s="202">
        <v>50.12</v>
      </c>
      <c r="O34" s="202">
        <v>70.81</v>
      </c>
      <c r="P34" s="202">
        <v>26.35</v>
      </c>
      <c r="Q34" s="202">
        <v>1.52</v>
      </c>
      <c r="R34" s="202">
        <v>8.77</v>
      </c>
      <c r="S34" s="202">
        <v>5.3</v>
      </c>
      <c r="T34" s="202">
        <v>0</v>
      </c>
      <c r="U34" s="202">
        <v>59.33</v>
      </c>
      <c r="V34" s="202">
        <v>0</v>
      </c>
      <c r="W34" s="202">
        <v>4.83</v>
      </c>
      <c r="X34" s="202">
        <v>24.16</v>
      </c>
      <c r="Y34" s="202">
        <v>0</v>
      </c>
      <c r="Z34" s="202">
        <v>62.8</v>
      </c>
      <c r="AA34" s="202">
        <v>0</v>
      </c>
      <c r="AB34" s="202">
        <v>0</v>
      </c>
      <c r="AC34" s="202">
        <v>11.93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9.81</v>
      </c>
      <c r="AJ34" s="202">
        <v>0</v>
      </c>
      <c r="AK34" s="202">
        <v>82.04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91.79</v>
      </c>
      <c r="L35" s="202">
        <v>59.26</v>
      </c>
      <c r="M35" s="202">
        <v>61.61</v>
      </c>
      <c r="N35" s="202">
        <v>50.12</v>
      </c>
      <c r="O35" s="202">
        <v>70.81</v>
      </c>
      <c r="P35" s="202">
        <v>26.35</v>
      </c>
      <c r="Q35" s="202">
        <v>1.52</v>
      </c>
      <c r="R35" s="202">
        <v>8.77</v>
      </c>
      <c r="S35" s="202">
        <v>5.3</v>
      </c>
      <c r="T35" s="202">
        <v>0</v>
      </c>
      <c r="U35" s="202">
        <v>59.33</v>
      </c>
      <c r="V35" s="202">
        <v>0</v>
      </c>
      <c r="W35" s="202">
        <v>4.83</v>
      </c>
      <c r="X35" s="202">
        <v>24.16</v>
      </c>
      <c r="Y35" s="202">
        <v>0</v>
      </c>
      <c r="Z35" s="202">
        <v>62.8</v>
      </c>
      <c r="AA35" s="202">
        <v>0</v>
      </c>
      <c r="AB35" s="202">
        <v>0</v>
      </c>
      <c r="AC35" s="202">
        <v>11.93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9.81</v>
      </c>
      <c r="AJ35" s="202">
        <v>0</v>
      </c>
      <c r="AK35" s="202">
        <v>82.04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91.79</v>
      </c>
      <c r="L36" s="202">
        <v>59.26</v>
      </c>
      <c r="M36" s="202">
        <v>61.61</v>
      </c>
      <c r="N36" s="202">
        <v>50.12</v>
      </c>
      <c r="O36" s="202">
        <v>70.81</v>
      </c>
      <c r="P36" s="202">
        <v>26.35</v>
      </c>
      <c r="Q36" s="202">
        <v>1.52</v>
      </c>
      <c r="R36" s="202">
        <v>8.77</v>
      </c>
      <c r="S36" s="202">
        <v>5.3</v>
      </c>
      <c r="T36" s="202">
        <v>0</v>
      </c>
      <c r="U36" s="202">
        <v>59.33</v>
      </c>
      <c r="V36" s="202">
        <v>0</v>
      </c>
      <c r="W36" s="202">
        <v>4.83</v>
      </c>
      <c r="X36" s="202">
        <v>24.16</v>
      </c>
      <c r="Y36" s="202">
        <v>0</v>
      </c>
      <c r="Z36" s="202">
        <v>62.8</v>
      </c>
      <c r="AA36" s="202">
        <v>0</v>
      </c>
      <c r="AB36" s="202">
        <v>0</v>
      </c>
      <c r="AC36" s="202">
        <v>11.93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9.81</v>
      </c>
      <c r="AJ36" s="202">
        <v>0</v>
      </c>
      <c r="AK36" s="202">
        <v>82.04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91.79</v>
      </c>
      <c r="L37" s="202">
        <v>59.99</v>
      </c>
      <c r="M37" s="202">
        <v>61.61</v>
      </c>
      <c r="N37" s="202">
        <v>50.12</v>
      </c>
      <c r="O37" s="202">
        <v>70.81</v>
      </c>
      <c r="P37" s="202">
        <v>26.35</v>
      </c>
      <c r="Q37" s="202">
        <v>1.52</v>
      </c>
      <c r="R37" s="202">
        <v>8.77</v>
      </c>
      <c r="S37" s="202">
        <v>5.3</v>
      </c>
      <c r="T37" s="202">
        <v>0</v>
      </c>
      <c r="U37" s="202">
        <v>59.33</v>
      </c>
      <c r="V37" s="202">
        <v>0</v>
      </c>
      <c r="W37" s="202">
        <v>4.83</v>
      </c>
      <c r="X37" s="202">
        <v>24.16</v>
      </c>
      <c r="Y37" s="202">
        <v>0</v>
      </c>
      <c r="Z37" s="202">
        <v>62.8</v>
      </c>
      <c r="AA37" s="202">
        <v>0</v>
      </c>
      <c r="AB37" s="202">
        <v>0</v>
      </c>
      <c r="AC37" s="202">
        <v>11.93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9.81</v>
      </c>
      <c r="AJ37" s="202">
        <v>0</v>
      </c>
      <c r="AK37" s="202">
        <v>82.04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91.79</v>
      </c>
      <c r="L38" s="202">
        <v>59.99</v>
      </c>
      <c r="M38" s="202">
        <v>61.61</v>
      </c>
      <c r="N38" s="202">
        <v>50.12</v>
      </c>
      <c r="O38" s="202">
        <v>70.81</v>
      </c>
      <c r="P38" s="202">
        <v>26.35</v>
      </c>
      <c r="Q38" s="202">
        <v>1.52</v>
      </c>
      <c r="R38" s="202">
        <v>8.77</v>
      </c>
      <c r="S38" s="202">
        <v>5.3</v>
      </c>
      <c r="T38" s="202">
        <v>0</v>
      </c>
      <c r="U38" s="202">
        <v>59.33</v>
      </c>
      <c r="V38" s="202">
        <v>0</v>
      </c>
      <c r="W38" s="202">
        <v>4.83</v>
      </c>
      <c r="X38" s="202">
        <v>24.16</v>
      </c>
      <c r="Y38" s="202">
        <v>0</v>
      </c>
      <c r="Z38" s="202">
        <v>62.8</v>
      </c>
      <c r="AA38" s="202">
        <v>0</v>
      </c>
      <c r="AB38" s="202">
        <v>0</v>
      </c>
      <c r="AC38" s="202">
        <v>11.93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9.81</v>
      </c>
      <c r="AJ38" s="202">
        <v>0</v>
      </c>
      <c r="AK38" s="202">
        <v>82.04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91.79</v>
      </c>
      <c r="L39" s="202">
        <v>59.99</v>
      </c>
      <c r="M39" s="202">
        <v>60.66</v>
      </c>
      <c r="N39" s="202">
        <v>47.88</v>
      </c>
      <c r="O39" s="202">
        <v>69.11</v>
      </c>
      <c r="P39" s="202">
        <v>22.61</v>
      </c>
      <c r="Q39" s="202">
        <v>1.52</v>
      </c>
      <c r="R39" s="202">
        <v>8.77</v>
      </c>
      <c r="S39" s="202">
        <v>5.3</v>
      </c>
      <c r="T39" s="202">
        <v>0</v>
      </c>
      <c r="U39" s="202">
        <v>59.33</v>
      </c>
      <c r="V39" s="202">
        <v>0</v>
      </c>
      <c r="W39" s="202">
        <v>4.83</v>
      </c>
      <c r="X39" s="202">
        <v>24.16</v>
      </c>
      <c r="Y39" s="202">
        <v>0</v>
      </c>
      <c r="Z39" s="202">
        <v>62.8</v>
      </c>
      <c r="AA39" s="202">
        <v>0</v>
      </c>
      <c r="AB39" s="202">
        <v>0</v>
      </c>
      <c r="AC39" s="202">
        <v>11.93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9.81</v>
      </c>
      <c r="AJ39" s="202">
        <v>0</v>
      </c>
      <c r="AK39" s="202">
        <v>82.04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91.79</v>
      </c>
      <c r="L40" s="202">
        <v>59.99</v>
      </c>
      <c r="M40" s="202">
        <v>60.66</v>
      </c>
      <c r="N40" s="202">
        <v>47.88</v>
      </c>
      <c r="O40" s="202">
        <v>69.11</v>
      </c>
      <c r="P40" s="202">
        <v>22.61</v>
      </c>
      <c r="Q40" s="202">
        <v>1.52</v>
      </c>
      <c r="R40" s="202">
        <v>8.77</v>
      </c>
      <c r="S40" s="202">
        <v>5.3</v>
      </c>
      <c r="T40" s="202">
        <v>0</v>
      </c>
      <c r="U40" s="202">
        <v>59.33</v>
      </c>
      <c r="V40" s="202">
        <v>0</v>
      </c>
      <c r="W40" s="202">
        <v>4.83</v>
      </c>
      <c r="X40" s="202">
        <v>24.16</v>
      </c>
      <c r="Y40" s="202">
        <v>0</v>
      </c>
      <c r="Z40" s="202">
        <v>62.8</v>
      </c>
      <c r="AA40" s="202">
        <v>0</v>
      </c>
      <c r="AB40" s="202">
        <v>0</v>
      </c>
      <c r="AC40" s="202">
        <v>11.93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9.81</v>
      </c>
      <c r="AJ40" s="202">
        <v>0</v>
      </c>
      <c r="AK40" s="202">
        <v>82.04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91.79</v>
      </c>
      <c r="L41" s="202">
        <v>59.99</v>
      </c>
      <c r="M41" s="202">
        <v>14.49</v>
      </c>
      <c r="N41" s="202">
        <v>19.32</v>
      </c>
      <c r="O41" s="202">
        <v>59.71</v>
      </c>
      <c r="P41" s="202">
        <v>7.73</v>
      </c>
      <c r="Q41" s="202">
        <v>1.64</v>
      </c>
      <c r="R41" s="202">
        <v>9.41</v>
      </c>
      <c r="S41" s="202">
        <v>5.3</v>
      </c>
      <c r="T41" s="202">
        <v>0</v>
      </c>
      <c r="U41" s="202">
        <v>59.33</v>
      </c>
      <c r="V41" s="202">
        <v>0</v>
      </c>
      <c r="W41" s="202">
        <v>4.83</v>
      </c>
      <c r="X41" s="202">
        <v>24.15</v>
      </c>
      <c r="Y41" s="202">
        <v>0</v>
      </c>
      <c r="Z41" s="202">
        <v>62.8</v>
      </c>
      <c r="AA41" s="202">
        <v>0</v>
      </c>
      <c r="AB41" s="202">
        <v>0</v>
      </c>
      <c r="AC41" s="202">
        <v>8.4600000000000009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6.55</v>
      </c>
      <c r="AJ41" s="202">
        <v>0</v>
      </c>
      <c r="AK41" s="202">
        <v>82.04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91.79</v>
      </c>
      <c r="L42" s="202">
        <v>59.99</v>
      </c>
      <c r="M42" s="202">
        <v>14.49</v>
      </c>
      <c r="N42" s="202">
        <v>19.32</v>
      </c>
      <c r="O42" s="202">
        <v>62.13</v>
      </c>
      <c r="P42" s="202">
        <v>7.73</v>
      </c>
      <c r="Q42" s="202">
        <v>1.64</v>
      </c>
      <c r="R42" s="202">
        <v>9.41</v>
      </c>
      <c r="S42" s="202">
        <v>5.3</v>
      </c>
      <c r="T42" s="202">
        <v>0</v>
      </c>
      <c r="U42" s="202">
        <v>59.33</v>
      </c>
      <c r="V42" s="202">
        <v>0</v>
      </c>
      <c r="W42" s="202">
        <v>4.83</v>
      </c>
      <c r="X42" s="202">
        <v>24.15</v>
      </c>
      <c r="Y42" s="202">
        <v>0</v>
      </c>
      <c r="Z42" s="202">
        <v>62.8</v>
      </c>
      <c r="AA42" s="202">
        <v>0</v>
      </c>
      <c r="AB42" s="202">
        <v>0</v>
      </c>
      <c r="AC42" s="202">
        <v>8.4600000000000009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6.55</v>
      </c>
      <c r="AJ42" s="202">
        <v>0</v>
      </c>
      <c r="AK42" s="202">
        <v>82.04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91.79</v>
      </c>
      <c r="L43" s="202">
        <v>59.99</v>
      </c>
      <c r="M43" s="202">
        <v>14.49</v>
      </c>
      <c r="N43" s="202">
        <v>19.32</v>
      </c>
      <c r="O43" s="202">
        <v>28.87</v>
      </c>
      <c r="P43" s="202">
        <v>7.73</v>
      </c>
      <c r="Q43" s="202">
        <v>7.0000000000000007E-2</v>
      </c>
      <c r="R43" s="202">
        <v>4.8899999999999997</v>
      </c>
      <c r="S43" s="202">
        <v>2.62</v>
      </c>
      <c r="T43" s="202">
        <v>0</v>
      </c>
      <c r="U43" s="202">
        <v>59.33</v>
      </c>
      <c r="V43" s="202">
        <v>0</v>
      </c>
      <c r="W43" s="202">
        <v>4.83</v>
      </c>
      <c r="X43" s="202">
        <v>24.15</v>
      </c>
      <c r="Y43" s="202">
        <v>0</v>
      </c>
      <c r="Z43" s="202">
        <v>63.37</v>
      </c>
      <c r="AA43" s="202">
        <v>0</v>
      </c>
      <c r="AB43" s="202">
        <v>0</v>
      </c>
      <c r="AC43" s="202">
        <v>11.93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9.81</v>
      </c>
      <c r="AJ43" s="202">
        <v>0</v>
      </c>
      <c r="AK43" s="202">
        <v>82.04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91.79</v>
      </c>
      <c r="L44" s="202">
        <v>59.99</v>
      </c>
      <c r="M44" s="202">
        <v>14.49</v>
      </c>
      <c r="N44" s="202">
        <v>19.32</v>
      </c>
      <c r="O44" s="202">
        <v>43.21</v>
      </c>
      <c r="P44" s="202">
        <v>7.73</v>
      </c>
      <c r="Q44" s="202">
        <v>7.0000000000000007E-2</v>
      </c>
      <c r="R44" s="202">
        <v>4.8899999999999997</v>
      </c>
      <c r="S44" s="202">
        <v>2.62</v>
      </c>
      <c r="T44" s="202">
        <v>0</v>
      </c>
      <c r="U44" s="202">
        <v>59.33</v>
      </c>
      <c r="V44" s="202">
        <v>0</v>
      </c>
      <c r="W44" s="202">
        <v>4.83</v>
      </c>
      <c r="X44" s="202">
        <v>24.15</v>
      </c>
      <c r="Y44" s="202">
        <v>0</v>
      </c>
      <c r="Z44" s="202">
        <v>63.37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9.81</v>
      </c>
      <c r="AJ44" s="202">
        <v>0</v>
      </c>
      <c r="AK44" s="202">
        <v>82.04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85.41</v>
      </c>
      <c r="L45" s="202">
        <v>59.99</v>
      </c>
      <c r="M45" s="202">
        <v>14.49</v>
      </c>
      <c r="N45" s="202">
        <v>19.32</v>
      </c>
      <c r="O45" s="202">
        <v>57.97</v>
      </c>
      <c r="P45" s="202">
        <v>9.66</v>
      </c>
      <c r="Q45" s="202">
        <v>0.08</v>
      </c>
      <c r="R45" s="202">
        <v>6.64</v>
      </c>
      <c r="S45" s="202">
        <v>4.08</v>
      </c>
      <c r="T45" s="202">
        <v>0</v>
      </c>
      <c r="U45" s="202">
        <v>59.33</v>
      </c>
      <c r="V45" s="202">
        <v>0</v>
      </c>
      <c r="W45" s="202">
        <v>4.83</v>
      </c>
      <c r="X45" s="202">
        <v>24.15</v>
      </c>
      <c r="Y45" s="202">
        <v>0</v>
      </c>
      <c r="Z45" s="202">
        <v>41.36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9.81</v>
      </c>
      <c r="AJ45" s="202">
        <v>0</v>
      </c>
      <c r="AK45" s="202">
        <v>82.04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85.41</v>
      </c>
      <c r="L46" s="202">
        <v>59.99</v>
      </c>
      <c r="M46" s="202">
        <v>14.49</v>
      </c>
      <c r="N46" s="202">
        <v>19.32</v>
      </c>
      <c r="O46" s="202">
        <v>67.63</v>
      </c>
      <c r="P46" s="202">
        <v>9.66</v>
      </c>
      <c r="Q46" s="202">
        <v>3.87</v>
      </c>
      <c r="R46" s="202">
        <v>6.64</v>
      </c>
      <c r="S46" s="202">
        <v>4.08</v>
      </c>
      <c r="T46" s="202">
        <v>0</v>
      </c>
      <c r="U46" s="202">
        <v>59.33</v>
      </c>
      <c r="V46" s="202">
        <v>0</v>
      </c>
      <c r="W46" s="202">
        <v>4.83</v>
      </c>
      <c r="X46" s="202">
        <v>24.15</v>
      </c>
      <c r="Y46" s="202">
        <v>0</v>
      </c>
      <c r="Z46" s="202">
        <v>41.36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8.43</v>
      </c>
      <c r="AJ46" s="202">
        <v>0</v>
      </c>
      <c r="AK46" s="202">
        <v>82.04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85.41</v>
      </c>
      <c r="L47" s="202">
        <v>57.97</v>
      </c>
      <c r="M47" s="202">
        <v>14.49</v>
      </c>
      <c r="N47" s="202">
        <v>19.32</v>
      </c>
      <c r="O47" s="202">
        <v>70.81</v>
      </c>
      <c r="P47" s="202">
        <v>9.66</v>
      </c>
      <c r="Q47" s="202">
        <v>0.08</v>
      </c>
      <c r="R47" s="202">
        <v>6.47</v>
      </c>
      <c r="S47" s="202">
        <v>3.86</v>
      </c>
      <c r="T47" s="202">
        <v>0</v>
      </c>
      <c r="U47" s="202">
        <v>59.33</v>
      </c>
      <c r="V47" s="202">
        <v>0</v>
      </c>
      <c r="W47" s="202">
        <v>0</v>
      </c>
      <c r="X47" s="202">
        <v>24.15</v>
      </c>
      <c r="Y47" s="202">
        <v>0</v>
      </c>
      <c r="Z47" s="202">
        <v>54.66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8.43</v>
      </c>
      <c r="AJ47" s="202">
        <v>0</v>
      </c>
      <c r="AK47" s="202">
        <v>82.04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85.41</v>
      </c>
      <c r="L48" s="202">
        <v>57.97</v>
      </c>
      <c r="M48" s="202">
        <v>14.49</v>
      </c>
      <c r="N48" s="202">
        <v>50.12</v>
      </c>
      <c r="O48" s="202">
        <v>70.81</v>
      </c>
      <c r="P48" s="202">
        <v>9.66</v>
      </c>
      <c r="Q48" s="202">
        <v>0.08</v>
      </c>
      <c r="R48" s="202">
        <v>6.47</v>
      </c>
      <c r="S48" s="202">
        <v>3.86</v>
      </c>
      <c r="T48" s="202">
        <v>0</v>
      </c>
      <c r="U48" s="202">
        <v>59.33</v>
      </c>
      <c r="V48" s="202">
        <v>0</v>
      </c>
      <c r="W48" s="202">
        <v>0</v>
      </c>
      <c r="X48" s="202">
        <v>24.15</v>
      </c>
      <c r="Y48" s="202">
        <v>0</v>
      </c>
      <c r="Z48" s="202">
        <v>54.66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8.43</v>
      </c>
      <c r="AJ48" s="202">
        <v>0</v>
      </c>
      <c r="AK48" s="202">
        <v>82.04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85.41</v>
      </c>
      <c r="L49" s="202">
        <v>86.96</v>
      </c>
      <c r="M49" s="202">
        <v>61.61</v>
      </c>
      <c r="N49" s="202">
        <v>50.12</v>
      </c>
      <c r="O49" s="202">
        <v>70.81</v>
      </c>
      <c r="P49" s="202">
        <v>26.35</v>
      </c>
      <c r="Q49" s="202">
        <v>9.25</v>
      </c>
      <c r="R49" s="202">
        <v>17.989999999999998</v>
      </c>
      <c r="S49" s="202">
        <v>11.2</v>
      </c>
      <c r="T49" s="202">
        <v>0</v>
      </c>
      <c r="U49" s="202">
        <v>59.33</v>
      </c>
      <c r="V49" s="202">
        <v>3.22</v>
      </c>
      <c r="W49" s="202">
        <v>6.79</v>
      </c>
      <c r="X49" s="202">
        <v>41.36</v>
      </c>
      <c r="Y49" s="202">
        <v>0</v>
      </c>
      <c r="Z49" s="202">
        <v>54.66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5.67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85.41</v>
      </c>
      <c r="L50" s="202">
        <v>67.63</v>
      </c>
      <c r="M50" s="202">
        <v>61.61</v>
      </c>
      <c r="N50" s="202">
        <v>50.12</v>
      </c>
      <c r="O50" s="202">
        <v>70.81</v>
      </c>
      <c r="P50" s="202">
        <v>26.35</v>
      </c>
      <c r="Q50" s="202">
        <v>9.25</v>
      </c>
      <c r="R50" s="202">
        <v>17.989999999999998</v>
      </c>
      <c r="S50" s="202">
        <v>11.2</v>
      </c>
      <c r="T50" s="202">
        <v>0</v>
      </c>
      <c r="U50" s="202">
        <v>59.33</v>
      </c>
      <c r="V50" s="202">
        <v>3.22</v>
      </c>
      <c r="W50" s="202">
        <v>6.79</v>
      </c>
      <c r="X50" s="202">
        <v>41.36</v>
      </c>
      <c r="Y50" s="202">
        <v>0</v>
      </c>
      <c r="Z50" s="202">
        <v>54.66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5.67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85.41</v>
      </c>
      <c r="L51" s="202">
        <v>67.63</v>
      </c>
      <c r="M51" s="202">
        <v>61.61</v>
      </c>
      <c r="N51" s="202">
        <v>50.12</v>
      </c>
      <c r="O51" s="202">
        <v>70.81</v>
      </c>
      <c r="P51" s="202">
        <v>26.35</v>
      </c>
      <c r="Q51" s="202">
        <v>9.25</v>
      </c>
      <c r="R51" s="202">
        <v>17.989999999999998</v>
      </c>
      <c r="S51" s="202">
        <v>11.2</v>
      </c>
      <c r="T51" s="202">
        <v>0</v>
      </c>
      <c r="U51" s="202">
        <v>59.33</v>
      </c>
      <c r="V51" s="202">
        <v>3.22</v>
      </c>
      <c r="W51" s="202">
        <v>6.79</v>
      </c>
      <c r="X51" s="202">
        <v>41.36</v>
      </c>
      <c r="Y51" s="202">
        <v>0</v>
      </c>
      <c r="Z51" s="202">
        <v>48.31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8.43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85.4</v>
      </c>
      <c r="L52" s="202">
        <v>96.62</v>
      </c>
      <c r="M52" s="202">
        <v>61.61</v>
      </c>
      <c r="N52" s="202">
        <v>50.12</v>
      </c>
      <c r="O52" s="202">
        <v>70.81</v>
      </c>
      <c r="P52" s="202">
        <v>26.35</v>
      </c>
      <c r="Q52" s="202">
        <v>9.26</v>
      </c>
      <c r="R52" s="202">
        <v>17.989999999999998</v>
      </c>
      <c r="S52" s="202">
        <v>11.2</v>
      </c>
      <c r="T52" s="202">
        <v>0</v>
      </c>
      <c r="U52" s="202">
        <v>59.33</v>
      </c>
      <c r="V52" s="202">
        <v>3.22</v>
      </c>
      <c r="W52" s="202">
        <v>6.79</v>
      </c>
      <c r="X52" s="202">
        <v>41.36</v>
      </c>
      <c r="Y52" s="202">
        <v>0</v>
      </c>
      <c r="Z52" s="202">
        <v>48.31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8.43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85.41</v>
      </c>
      <c r="L53" s="202">
        <v>67.63</v>
      </c>
      <c r="M53" s="202">
        <v>61.61</v>
      </c>
      <c r="N53" s="202">
        <v>50.12</v>
      </c>
      <c r="O53" s="202">
        <v>70.81</v>
      </c>
      <c r="P53" s="202">
        <v>26.35</v>
      </c>
      <c r="Q53" s="202">
        <v>9.26</v>
      </c>
      <c r="R53" s="202">
        <v>17.989999999999998</v>
      </c>
      <c r="S53" s="202">
        <v>11.2</v>
      </c>
      <c r="T53" s="202">
        <v>0</v>
      </c>
      <c r="U53" s="202">
        <v>59.33</v>
      </c>
      <c r="V53" s="202">
        <v>3.22</v>
      </c>
      <c r="W53" s="202">
        <v>6.79</v>
      </c>
      <c r="X53" s="202">
        <v>41.36</v>
      </c>
      <c r="Y53" s="202">
        <v>0</v>
      </c>
      <c r="Z53" s="202">
        <v>118.1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8.43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85.41</v>
      </c>
      <c r="L54" s="202">
        <v>67.63</v>
      </c>
      <c r="M54" s="202">
        <v>61.61</v>
      </c>
      <c r="N54" s="202">
        <v>50.12</v>
      </c>
      <c r="O54" s="202">
        <v>70.81</v>
      </c>
      <c r="P54" s="202">
        <v>26.35</v>
      </c>
      <c r="Q54" s="202">
        <v>9.26</v>
      </c>
      <c r="R54" s="202">
        <v>17.989999999999998</v>
      </c>
      <c r="S54" s="202">
        <v>11.2</v>
      </c>
      <c r="T54" s="202">
        <v>0</v>
      </c>
      <c r="U54" s="202">
        <v>59.33</v>
      </c>
      <c r="V54" s="202">
        <v>3.22</v>
      </c>
      <c r="W54" s="202">
        <v>6.79</v>
      </c>
      <c r="X54" s="202">
        <v>41.36</v>
      </c>
      <c r="Y54" s="202">
        <v>0</v>
      </c>
      <c r="Z54" s="202">
        <v>118.1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8.43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85.41</v>
      </c>
      <c r="L55" s="202">
        <v>67.63</v>
      </c>
      <c r="M55" s="202">
        <v>61.61</v>
      </c>
      <c r="N55" s="202">
        <v>50.12</v>
      </c>
      <c r="O55" s="202">
        <v>70.81</v>
      </c>
      <c r="P55" s="202">
        <v>26.35</v>
      </c>
      <c r="Q55" s="202">
        <v>1.68</v>
      </c>
      <c r="R55" s="202">
        <v>9.41</v>
      </c>
      <c r="S55" s="202">
        <v>11.2</v>
      </c>
      <c r="T55" s="202">
        <v>0</v>
      </c>
      <c r="U55" s="202">
        <v>59.33</v>
      </c>
      <c r="V55" s="202">
        <v>0</v>
      </c>
      <c r="W55" s="202">
        <v>6.79</v>
      </c>
      <c r="X55" s="202">
        <v>38.69</v>
      </c>
      <c r="Y55" s="202">
        <v>0</v>
      </c>
      <c r="Z55" s="202">
        <v>118.1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8.43</v>
      </c>
      <c r="AJ55" s="202">
        <v>0</v>
      </c>
      <c r="AK55" s="202">
        <v>82.04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85.41</v>
      </c>
      <c r="L56" s="202">
        <v>67.63</v>
      </c>
      <c r="M56" s="202">
        <v>61.61</v>
      </c>
      <c r="N56" s="202">
        <v>50.12</v>
      </c>
      <c r="O56" s="202">
        <v>70.81</v>
      </c>
      <c r="P56" s="202">
        <v>26.35</v>
      </c>
      <c r="Q56" s="202">
        <v>9.26</v>
      </c>
      <c r="R56" s="202">
        <v>17.989999999999998</v>
      </c>
      <c r="S56" s="202">
        <v>11.2</v>
      </c>
      <c r="T56" s="202">
        <v>0</v>
      </c>
      <c r="U56" s="202">
        <v>59.33</v>
      </c>
      <c r="V56" s="202">
        <v>0</v>
      </c>
      <c r="W56" s="202">
        <v>6.79</v>
      </c>
      <c r="X56" s="202">
        <v>38.69</v>
      </c>
      <c r="Y56" s="202">
        <v>0</v>
      </c>
      <c r="Z56" s="202">
        <v>118.1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8.43</v>
      </c>
      <c r="AJ56" s="202">
        <v>0</v>
      </c>
      <c r="AK56" s="202">
        <v>82.04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85.99</v>
      </c>
      <c r="L57" s="202">
        <v>66.67</v>
      </c>
      <c r="M57" s="202">
        <v>61.61</v>
      </c>
      <c r="N57" s="202">
        <v>50.12</v>
      </c>
      <c r="O57" s="202">
        <v>70.81</v>
      </c>
      <c r="P57" s="202">
        <v>26.35</v>
      </c>
      <c r="Q57" s="202">
        <v>9.26</v>
      </c>
      <c r="R57" s="202">
        <v>17.989999999999998</v>
      </c>
      <c r="S57" s="202">
        <v>11.2</v>
      </c>
      <c r="T57" s="202">
        <v>0</v>
      </c>
      <c r="U57" s="202">
        <v>59.33</v>
      </c>
      <c r="V57" s="202">
        <v>0</v>
      </c>
      <c r="W57" s="202">
        <v>18.54</v>
      </c>
      <c r="X57" s="202">
        <v>62.6</v>
      </c>
      <c r="Y57" s="202">
        <v>0</v>
      </c>
      <c r="Z57" s="202">
        <v>118.1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8.43</v>
      </c>
      <c r="AJ57" s="202">
        <v>0</v>
      </c>
      <c r="AK57" s="202">
        <v>82.04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85.99</v>
      </c>
      <c r="L58" s="202">
        <v>66.67</v>
      </c>
      <c r="M58" s="202">
        <v>61.61</v>
      </c>
      <c r="N58" s="202">
        <v>50.12</v>
      </c>
      <c r="O58" s="202">
        <v>70.81</v>
      </c>
      <c r="P58" s="202">
        <v>26.35</v>
      </c>
      <c r="Q58" s="202">
        <v>9.26</v>
      </c>
      <c r="R58" s="202">
        <v>9.41</v>
      </c>
      <c r="S58" s="202">
        <v>11.2</v>
      </c>
      <c r="T58" s="202">
        <v>0</v>
      </c>
      <c r="U58" s="202">
        <v>59.33</v>
      </c>
      <c r="V58" s="202">
        <v>0</v>
      </c>
      <c r="W58" s="202">
        <v>18.54</v>
      </c>
      <c r="X58" s="202">
        <v>62.6</v>
      </c>
      <c r="Y58" s="202">
        <v>0</v>
      </c>
      <c r="Z58" s="202">
        <v>118.1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8.43</v>
      </c>
      <c r="AJ58" s="202">
        <v>0</v>
      </c>
      <c r="AK58" s="202">
        <v>82.04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85.99</v>
      </c>
      <c r="L59" s="202">
        <v>54.75</v>
      </c>
      <c r="M59" s="202">
        <v>61.61</v>
      </c>
      <c r="N59" s="202">
        <v>50.12</v>
      </c>
      <c r="O59" s="202">
        <v>70.81</v>
      </c>
      <c r="P59" s="202">
        <v>26.35</v>
      </c>
      <c r="Q59" s="202">
        <v>2.1</v>
      </c>
      <c r="R59" s="202">
        <v>9.41</v>
      </c>
      <c r="S59" s="202">
        <v>5.68</v>
      </c>
      <c r="T59" s="202">
        <v>0</v>
      </c>
      <c r="U59" s="202">
        <v>59.33</v>
      </c>
      <c r="V59" s="202">
        <v>0</v>
      </c>
      <c r="W59" s="202">
        <v>0</v>
      </c>
      <c r="X59" s="202">
        <v>62.6</v>
      </c>
      <c r="Y59" s="202">
        <v>0</v>
      </c>
      <c r="Z59" s="202">
        <v>118.1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7.63</v>
      </c>
      <c r="AJ59" s="202">
        <v>0</v>
      </c>
      <c r="AK59" s="202">
        <v>82.04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85.99</v>
      </c>
      <c r="L60" s="202">
        <v>66.67</v>
      </c>
      <c r="M60" s="202">
        <v>61.61</v>
      </c>
      <c r="N60" s="202">
        <v>50.12</v>
      </c>
      <c r="O60" s="202">
        <v>70.81</v>
      </c>
      <c r="P60" s="202">
        <v>26.35</v>
      </c>
      <c r="Q60" s="202">
        <v>2.1</v>
      </c>
      <c r="R60" s="202">
        <v>9.41</v>
      </c>
      <c r="S60" s="202">
        <v>5.68</v>
      </c>
      <c r="T60" s="202">
        <v>0</v>
      </c>
      <c r="U60" s="202">
        <v>59.33</v>
      </c>
      <c r="V60" s="202">
        <v>0</v>
      </c>
      <c r="W60" s="202">
        <v>18.54</v>
      </c>
      <c r="X60" s="202">
        <v>62.6</v>
      </c>
      <c r="Y60" s="202">
        <v>0</v>
      </c>
      <c r="Z60" s="202">
        <v>118.1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7.63</v>
      </c>
      <c r="AJ60" s="202">
        <v>0</v>
      </c>
      <c r="AK60" s="202">
        <v>82.04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85.99</v>
      </c>
      <c r="L61" s="202">
        <v>66.67</v>
      </c>
      <c r="M61" s="202">
        <v>61.61</v>
      </c>
      <c r="N61" s="202">
        <v>50.12</v>
      </c>
      <c r="O61" s="202">
        <v>70.81</v>
      </c>
      <c r="P61" s="202">
        <v>26.35</v>
      </c>
      <c r="Q61" s="202">
        <v>2.1</v>
      </c>
      <c r="R61" s="202">
        <v>9.41</v>
      </c>
      <c r="S61" s="202">
        <v>5.68</v>
      </c>
      <c r="T61" s="202">
        <v>0</v>
      </c>
      <c r="U61" s="202">
        <v>59.33</v>
      </c>
      <c r="V61" s="202">
        <v>0</v>
      </c>
      <c r="W61" s="202">
        <v>10.7</v>
      </c>
      <c r="X61" s="202">
        <v>30.57</v>
      </c>
      <c r="Y61" s="202">
        <v>0</v>
      </c>
      <c r="Z61" s="202">
        <v>118.1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7.15</v>
      </c>
      <c r="AJ61" s="202">
        <v>0</v>
      </c>
      <c r="AK61" s="202">
        <v>82.04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85.99</v>
      </c>
      <c r="L62" s="202">
        <v>66.67</v>
      </c>
      <c r="M62" s="202">
        <v>61.61</v>
      </c>
      <c r="N62" s="202">
        <v>50.12</v>
      </c>
      <c r="O62" s="202">
        <v>70.81</v>
      </c>
      <c r="P62" s="202">
        <v>22.61</v>
      </c>
      <c r="Q62" s="202">
        <v>2.1</v>
      </c>
      <c r="R62" s="202">
        <v>9.41</v>
      </c>
      <c r="S62" s="202">
        <v>5.68</v>
      </c>
      <c r="T62" s="202">
        <v>0</v>
      </c>
      <c r="U62" s="202">
        <v>59.33</v>
      </c>
      <c r="V62" s="202">
        <v>0</v>
      </c>
      <c r="W62" s="202">
        <v>10.7</v>
      </c>
      <c r="X62" s="202">
        <v>30.57</v>
      </c>
      <c r="Y62" s="202">
        <v>0</v>
      </c>
      <c r="Z62" s="202">
        <v>118.1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7.15</v>
      </c>
      <c r="AJ62" s="202">
        <v>0</v>
      </c>
      <c r="AK62" s="202">
        <v>82.04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85.99</v>
      </c>
      <c r="L63" s="202">
        <v>66.67</v>
      </c>
      <c r="M63" s="202">
        <v>60.66</v>
      </c>
      <c r="N63" s="202">
        <v>50.12</v>
      </c>
      <c r="O63" s="202">
        <v>70.81</v>
      </c>
      <c r="P63" s="202">
        <v>22.61</v>
      </c>
      <c r="Q63" s="202">
        <v>2.08</v>
      </c>
      <c r="R63" s="202">
        <v>9.41</v>
      </c>
      <c r="S63" s="202">
        <v>5.68</v>
      </c>
      <c r="T63" s="202">
        <v>0</v>
      </c>
      <c r="U63" s="202">
        <v>59.65</v>
      </c>
      <c r="V63" s="202">
        <v>0</v>
      </c>
      <c r="W63" s="202">
        <v>10.7</v>
      </c>
      <c r="X63" s="202">
        <v>30.57</v>
      </c>
      <c r="Y63" s="202">
        <v>0</v>
      </c>
      <c r="Z63" s="202">
        <v>118.1</v>
      </c>
      <c r="AA63" s="202">
        <v>0</v>
      </c>
      <c r="AB63" s="202">
        <v>0</v>
      </c>
      <c r="AC63" s="202">
        <v>0</v>
      </c>
      <c r="AD63" s="202">
        <v>10.44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6.67</v>
      </c>
      <c r="AJ63" s="202">
        <v>0</v>
      </c>
      <c r="AK63" s="202">
        <v>82.04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85.99</v>
      </c>
      <c r="L64" s="202">
        <v>66.67</v>
      </c>
      <c r="M64" s="202">
        <v>60.66</v>
      </c>
      <c r="N64" s="202">
        <v>50.12</v>
      </c>
      <c r="O64" s="202">
        <v>70.81</v>
      </c>
      <c r="P64" s="202">
        <v>22.61</v>
      </c>
      <c r="Q64" s="202">
        <v>2.08</v>
      </c>
      <c r="R64" s="202">
        <v>9.41</v>
      </c>
      <c r="S64" s="202">
        <v>5.68</v>
      </c>
      <c r="T64" s="202">
        <v>0</v>
      </c>
      <c r="U64" s="202">
        <v>59.65</v>
      </c>
      <c r="V64" s="202">
        <v>0</v>
      </c>
      <c r="W64" s="202">
        <v>10.7</v>
      </c>
      <c r="X64" s="202">
        <v>30.57</v>
      </c>
      <c r="Y64" s="202">
        <v>0</v>
      </c>
      <c r="Z64" s="202">
        <v>118.1</v>
      </c>
      <c r="AA64" s="202">
        <v>0</v>
      </c>
      <c r="AB64" s="202">
        <v>0</v>
      </c>
      <c r="AC64" s="202">
        <v>0</v>
      </c>
      <c r="AD64" s="202">
        <v>10.44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6.67</v>
      </c>
      <c r="AJ64" s="202">
        <v>0</v>
      </c>
      <c r="AK64" s="202">
        <v>82.04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85.99</v>
      </c>
      <c r="L65" s="202">
        <v>66.67</v>
      </c>
      <c r="M65" s="202">
        <v>61.61</v>
      </c>
      <c r="N65" s="202">
        <v>50.12</v>
      </c>
      <c r="O65" s="202">
        <v>70.81</v>
      </c>
      <c r="P65" s="202">
        <v>24.15</v>
      </c>
      <c r="Q65" s="202">
        <v>1.65</v>
      </c>
      <c r="R65" s="202">
        <v>9.41</v>
      </c>
      <c r="S65" s="202">
        <v>5.68</v>
      </c>
      <c r="T65" s="202">
        <v>0</v>
      </c>
      <c r="U65" s="202">
        <v>59.65</v>
      </c>
      <c r="V65" s="202">
        <v>0</v>
      </c>
      <c r="W65" s="202">
        <v>0</v>
      </c>
      <c r="X65" s="202">
        <v>9.66</v>
      </c>
      <c r="Y65" s="202">
        <v>0</v>
      </c>
      <c r="Z65" s="202">
        <v>118.1</v>
      </c>
      <c r="AA65" s="202">
        <v>0</v>
      </c>
      <c r="AB65" s="202">
        <v>0</v>
      </c>
      <c r="AC65" s="202">
        <v>0</v>
      </c>
      <c r="AD65" s="202">
        <v>10.44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6.67</v>
      </c>
      <c r="AJ65" s="202">
        <v>0</v>
      </c>
      <c r="AK65" s="202">
        <v>82.04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85.99</v>
      </c>
      <c r="L66" s="202">
        <v>66.67</v>
      </c>
      <c r="M66" s="202">
        <v>61.61</v>
      </c>
      <c r="N66" s="202">
        <v>50.12</v>
      </c>
      <c r="O66" s="202">
        <v>70.81</v>
      </c>
      <c r="P66" s="202">
        <v>9.66</v>
      </c>
      <c r="Q66" s="202">
        <v>1.65</v>
      </c>
      <c r="R66" s="202">
        <v>9.41</v>
      </c>
      <c r="S66" s="202">
        <v>5.68</v>
      </c>
      <c r="T66" s="202">
        <v>0</v>
      </c>
      <c r="U66" s="202">
        <v>59.65</v>
      </c>
      <c r="V66" s="202">
        <v>0</v>
      </c>
      <c r="W66" s="202">
        <v>0</v>
      </c>
      <c r="X66" s="202">
        <v>9.66</v>
      </c>
      <c r="Y66" s="202">
        <v>0</v>
      </c>
      <c r="Z66" s="202">
        <v>118.1</v>
      </c>
      <c r="AA66" s="202">
        <v>0</v>
      </c>
      <c r="AB66" s="202">
        <v>0</v>
      </c>
      <c r="AC66" s="202">
        <v>0</v>
      </c>
      <c r="AD66" s="202">
        <v>10.44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6.67</v>
      </c>
      <c r="AJ66" s="202">
        <v>0</v>
      </c>
      <c r="AK66" s="202">
        <v>82.04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85.99</v>
      </c>
      <c r="L67" s="202">
        <v>66.67</v>
      </c>
      <c r="M67" s="202">
        <v>38.65</v>
      </c>
      <c r="N67" s="202">
        <v>50.12</v>
      </c>
      <c r="O67" s="202">
        <v>70.81</v>
      </c>
      <c r="P67" s="202">
        <v>9.66</v>
      </c>
      <c r="Q67" s="202">
        <v>1.65</v>
      </c>
      <c r="R67" s="202">
        <v>9.41</v>
      </c>
      <c r="S67" s="202">
        <v>5.68</v>
      </c>
      <c r="T67" s="202">
        <v>0</v>
      </c>
      <c r="U67" s="202">
        <v>59.65</v>
      </c>
      <c r="V67" s="202">
        <v>0</v>
      </c>
      <c r="W67" s="202">
        <v>0</v>
      </c>
      <c r="X67" s="202">
        <v>9.66</v>
      </c>
      <c r="Y67" s="202">
        <v>0</v>
      </c>
      <c r="Z67" s="202">
        <v>118.1</v>
      </c>
      <c r="AA67" s="202">
        <v>0</v>
      </c>
      <c r="AB67" s="202">
        <v>0</v>
      </c>
      <c r="AC67" s="202">
        <v>0</v>
      </c>
      <c r="AD67" s="202">
        <v>10.44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6.67</v>
      </c>
      <c r="AJ67" s="202">
        <v>0</v>
      </c>
      <c r="AK67" s="202">
        <v>82.04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85.99</v>
      </c>
      <c r="L68" s="202">
        <v>66.67</v>
      </c>
      <c r="M68" s="202">
        <v>61.61</v>
      </c>
      <c r="N68" s="202">
        <v>50.12</v>
      </c>
      <c r="O68" s="202">
        <v>70.81</v>
      </c>
      <c r="P68" s="202">
        <v>26.35</v>
      </c>
      <c r="Q68" s="202">
        <v>0</v>
      </c>
      <c r="R68" s="202">
        <v>9.41</v>
      </c>
      <c r="S68" s="202">
        <v>5.16</v>
      </c>
      <c r="T68" s="202">
        <v>0</v>
      </c>
      <c r="U68" s="202">
        <v>59.65</v>
      </c>
      <c r="V68" s="202">
        <v>0</v>
      </c>
      <c r="W68" s="202">
        <v>0</v>
      </c>
      <c r="X68" s="202">
        <v>9.66</v>
      </c>
      <c r="Y68" s="202">
        <v>0</v>
      </c>
      <c r="Z68" s="202">
        <v>118.1</v>
      </c>
      <c r="AA68" s="202">
        <v>0</v>
      </c>
      <c r="AB68" s="202">
        <v>0</v>
      </c>
      <c r="AC68" s="202">
        <v>0</v>
      </c>
      <c r="AD68" s="202">
        <v>9.5299999999999994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6.67</v>
      </c>
      <c r="AJ68" s="202">
        <v>0</v>
      </c>
      <c r="AK68" s="202">
        <v>82.04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85.99</v>
      </c>
      <c r="L69" s="202">
        <v>66.67</v>
      </c>
      <c r="M69" s="202">
        <v>61.61</v>
      </c>
      <c r="N69" s="202">
        <v>50.12</v>
      </c>
      <c r="O69" s="202">
        <v>70.81</v>
      </c>
      <c r="P69" s="202">
        <v>26.35</v>
      </c>
      <c r="Q69" s="202">
        <v>0</v>
      </c>
      <c r="R69" s="202">
        <v>7.91</v>
      </c>
      <c r="S69" s="202">
        <v>5.16</v>
      </c>
      <c r="T69" s="202">
        <v>0</v>
      </c>
      <c r="U69" s="202">
        <v>59.65</v>
      </c>
      <c r="V69" s="202">
        <v>0.12</v>
      </c>
      <c r="W69" s="202">
        <v>18.54</v>
      </c>
      <c r="X69" s="202">
        <v>62.6</v>
      </c>
      <c r="Y69" s="202">
        <v>0</v>
      </c>
      <c r="Z69" s="202">
        <v>119.38</v>
      </c>
      <c r="AA69" s="202">
        <v>0</v>
      </c>
      <c r="AB69" s="202">
        <v>0</v>
      </c>
      <c r="AC69" s="202">
        <v>0</v>
      </c>
      <c r="AD69" s="202">
        <v>9.5299999999999994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8.43</v>
      </c>
      <c r="AJ69" s="202">
        <v>0</v>
      </c>
      <c r="AK69" s="202">
        <v>82.04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85.99</v>
      </c>
      <c r="L70" s="202">
        <v>66.67</v>
      </c>
      <c r="M70" s="202">
        <v>61.61</v>
      </c>
      <c r="N70" s="202">
        <v>50.12</v>
      </c>
      <c r="O70" s="202">
        <v>70.81</v>
      </c>
      <c r="P70" s="202">
        <v>26.35</v>
      </c>
      <c r="Q70" s="202">
        <v>0</v>
      </c>
      <c r="R70" s="202">
        <v>7.91</v>
      </c>
      <c r="S70" s="202">
        <v>5.16</v>
      </c>
      <c r="T70" s="202">
        <v>0</v>
      </c>
      <c r="U70" s="202">
        <v>59.65</v>
      </c>
      <c r="V70" s="202">
        <v>0</v>
      </c>
      <c r="W70" s="202">
        <v>18.54</v>
      </c>
      <c r="X70" s="202">
        <v>62.6</v>
      </c>
      <c r="Y70" s="202">
        <v>0</v>
      </c>
      <c r="Z70" s="202">
        <v>119.38</v>
      </c>
      <c r="AA70" s="202">
        <v>0</v>
      </c>
      <c r="AB70" s="202">
        <v>0</v>
      </c>
      <c r="AC70" s="202">
        <v>0</v>
      </c>
      <c r="AD70" s="202">
        <v>9.6199999999999992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8.43</v>
      </c>
      <c r="AJ70" s="202">
        <v>0</v>
      </c>
      <c r="AK70" s="202">
        <v>82.04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86.39</v>
      </c>
      <c r="L71" s="202">
        <v>66.67</v>
      </c>
      <c r="M71" s="202">
        <v>38.65</v>
      </c>
      <c r="N71" s="202">
        <v>50.12</v>
      </c>
      <c r="O71" s="202">
        <v>70.81</v>
      </c>
      <c r="P71" s="202">
        <v>9.66</v>
      </c>
      <c r="Q71" s="202">
        <v>1.7</v>
      </c>
      <c r="R71" s="202">
        <v>7.91</v>
      </c>
      <c r="S71" s="202">
        <v>5.17</v>
      </c>
      <c r="T71" s="202">
        <v>0</v>
      </c>
      <c r="U71" s="202">
        <v>59.65</v>
      </c>
      <c r="V71" s="202">
        <v>0</v>
      </c>
      <c r="W71" s="202">
        <v>0.42</v>
      </c>
      <c r="X71" s="202">
        <v>24.28</v>
      </c>
      <c r="Y71" s="202">
        <v>0</v>
      </c>
      <c r="Z71" s="202">
        <v>118.1</v>
      </c>
      <c r="AA71" s="202">
        <v>0</v>
      </c>
      <c r="AB71" s="202">
        <v>0</v>
      </c>
      <c r="AC71" s="202">
        <v>0</v>
      </c>
      <c r="AD71" s="202">
        <v>9.6199999999999992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8.43</v>
      </c>
      <c r="AJ71" s="202">
        <v>0</v>
      </c>
      <c r="AK71" s="202">
        <v>82.04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86.39</v>
      </c>
      <c r="L72" s="202">
        <v>66.67</v>
      </c>
      <c r="M72" s="202">
        <v>57.97</v>
      </c>
      <c r="N72" s="202">
        <v>50.12</v>
      </c>
      <c r="O72" s="202">
        <v>70.81</v>
      </c>
      <c r="P72" s="202">
        <v>9.66</v>
      </c>
      <c r="Q72" s="202">
        <v>1.7</v>
      </c>
      <c r="R72" s="202">
        <v>7.91</v>
      </c>
      <c r="S72" s="202">
        <v>5.17</v>
      </c>
      <c r="T72" s="202">
        <v>0</v>
      </c>
      <c r="U72" s="202">
        <v>59.65</v>
      </c>
      <c r="V72" s="202">
        <v>0</v>
      </c>
      <c r="W72" s="202">
        <v>0</v>
      </c>
      <c r="X72" s="202">
        <v>19.32</v>
      </c>
      <c r="Y72" s="202">
        <v>0</v>
      </c>
      <c r="Z72" s="202">
        <v>118.1</v>
      </c>
      <c r="AA72" s="202">
        <v>0</v>
      </c>
      <c r="AB72" s="202">
        <v>0</v>
      </c>
      <c r="AC72" s="202">
        <v>0</v>
      </c>
      <c r="AD72" s="202">
        <v>10.55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8.43</v>
      </c>
      <c r="AJ72" s="202">
        <v>0</v>
      </c>
      <c r="AK72" s="202">
        <v>82.04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86.39</v>
      </c>
      <c r="L73" s="202">
        <v>66.67</v>
      </c>
      <c r="M73" s="202">
        <v>61.61</v>
      </c>
      <c r="N73" s="202">
        <v>50.12</v>
      </c>
      <c r="O73" s="202">
        <v>70.81</v>
      </c>
      <c r="P73" s="202">
        <v>26.35</v>
      </c>
      <c r="Q73" s="202">
        <v>1.7</v>
      </c>
      <c r="R73" s="202">
        <v>7.91</v>
      </c>
      <c r="S73" s="202">
        <v>5.17</v>
      </c>
      <c r="T73" s="202">
        <v>0</v>
      </c>
      <c r="U73" s="202">
        <v>60.01</v>
      </c>
      <c r="V73" s="202">
        <v>0</v>
      </c>
      <c r="W73" s="202">
        <v>0</v>
      </c>
      <c r="X73" s="202">
        <v>34.78</v>
      </c>
      <c r="Y73" s="202">
        <v>0</v>
      </c>
      <c r="Z73" s="202">
        <v>118.1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8.43</v>
      </c>
      <c r="AJ73" s="202">
        <v>0</v>
      </c>
      <c r="AK73" s="202">
        <v>82.04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86.39</v>
      </c>
      <c r="L74" s="202">
        <v>66.67</v>
      </c>
      <c r="M74" s="202">
        <v>61.61</v>
      </c>
      <c r="N74" s="202">
        <v>50.12</v>
      </c>
      <c r="O74" s="202">
        <v>70.81</v>
      </c>
      <c r="P74" s="202">
        <v>21.26</v>
      </c>
      <c r="Q74" s="202">
        <v>1.7</v>
      </c>
      <c r="R74" s="202">
        <v>7.91</v>
      </c>
      <c r="S74" s="202">
        <v>5.17</v>
      </c>
      <c r="T74" s="202">
        <v>0</v>
      </c>
      <c r="U74" s="202">
        <v>60.01</v>
      </c>
      <c r="V74" s="202">
        <v>0</v>
      </c>
      <c r="W74" s="202">
        <v>0</v>
      </c>
      <c r="X74" s="202">
        <v>19.32</v>
      </c>
      <c r="Y74" s="202">
        <v>0</v>
      </c>
      <c r="Z74" s="202">
        <v>118.1</v>
      </c>
      <c r="AA74" s="202">
        <v>0</v>
      </c>
      <c r="AB74" s="202">
        <v>0</v>
      </c>
      <c r="AC74" s="202">
        <v>10.62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8.43</v>
      </c>
      <c r="AJ74" s="202">
        <v>0</v>
      </c>
      <c r="AK74" s="202">
        <v>82.04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85.99</v>
      </c>
      <c r="L75" s="202">
        <v>66.67</v>
      </c>
      <c r="M75" s="202">
        <v>61.61</v>
      </c>
      <c r="N75" s="202">
        <v>50.12</v>
      </c>
      <c r="O75" s="202">
        <v>70.81</v>
      </c>
      <c r="P75" s="202">
        <v>10.63</v>
      </c>
      <c r="Q75" s="202">
        <v>0</v>
      </c>
      <c r="R75" s="202">
        <v>3.32</v>
      </c>
      <c r="S75" s="202">
        <v>2.2599999999999998</v>
      </c>
      <c r="T75" s="202">
        <v>0</v>
      </c>
      <c r="U75" s="202">
        <v>60.01</v>
      </c>
      <c r="V75" s="202">
        <v>0</v>
      </c>
      <c r="W75" s="202">
        <v>0</v>
      </c>
      <c r="X75" s="202">
        <v>19.32</v>
      </c>
      <c r="Y75" s="202">
        <v>0</v>
      </c>
      <c r="Z75" s="202">
        <v>118.1</v>
      </c>
      <c r="AA75" s="202">
        <v>0</v>
      </c>
      <c r="AB75" s="202">
        <v>0</v>
      </c>
      <c r="AC75" s="202">
        <v>10.62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8.43</v>
      </c>
      <c r="AJ75" s="202">
        <v>0</v>
      </c>
      <c r="AK75" s="202">
        <v>82.04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85.99</v>
      </c>
      <c r="L76" s="202">
        <v>66.67</v>
      </c>
      <c r="M76" s="202">
        <v>61.61</v>
      </c>
      <c r="N76" s="202">
        <v>50.12</v>
      </c>
      <c r="O76" s="202">
        <v>70.81</v>
      </c>
      <c r="P76" s="202">
        <v>26.35</v>
      </c>
      <c r="Q76" s="202">
        <v>0</v>
      </c>
      <c r="R76" s="202">
        <v>0</v>
      </c>
      <c r="S76" s="202">
        <v>0</v>
      </c>
      <c r="T76" s="202">
        <v>0</v>
      </c>
      <c r="U76" s="202">
        <v>60.01</v>
      </c>
      <c r="V76" s="202">
        <v>0</v>
      </c>
      <c r="W76" s="202">
        <v>0</v>
      </c>
      <c r="X76" s="202">
        <v>30.92</v>
      </c>
      <c r="Y76" s="202">
        <v>0</v>
      </c>
      <c r="Z76" s="202">
        <v>118.1</v>
      </c>
      <c r="AA76" s="202">
        <v>0</v>
      </c>
      <c r="AB76" s="202">
        <v>0</v>
      </c>
      <c r="AC76" s="202">
        <v>10.62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8.43</v>
      </c>
      <c r="AJ76" s="202">
        <v>0</v>
      </c>
      <c r="AK76" s="202">
        <v>82.04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86</v>
      </c>
      <c r="L77" s="202">
        <v>66.67</v>
      </c>
      <c r="M77" s="202">
        <v>33.82</v>
      </c>
      <c r="N77" s="202">
        <v>50.12</v>
      </c>
      <c r="O77" s="202">
        <v>70.81</v>
      </c>
      <c r="P77" s="202">
        <v>6.76</v>
      </c>
      <c r="Q77" s="202">
        <v>0</v>
      </c>
      <c r="R77" s="202">
        <v>0</v>
      </c>
      <c r="S77" s="202">
        <v>0</v>
      </c>
      <c r="T77" s="202">
        <v>0</v>
      </c>
      <c r="U77" s="202">
        <v>60.01</v>
      </c>
      <c r="V77" s="202">
        <v>0</v>
      </c>
      <c r="W77" s="202">
        <v>4.83</v>
      </c>
      <c r="X77" s="202">
        <v>14.49</v>
      </c>
      <c r="Y77" s="202">
        <v>0</v>
      </c>
      <c r="Z77" s="202">
        <v>118.1</v>
      </c>
      <c r="AA77" s="202">
        <v>0</v>
      </c>
      <c r="AB77" s="202">
        <v>0</v>
      </c>
      <c r="AC77" s="202">
        <v>10.62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8.43</v>
      </c>
      <c r="AJ77" s="202">
        <v>0</v>
      </c>
      <c r="AK77" s="202">
        <v>82.04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</v>
      </c>
      <c r="L78" s="202">
        <v>66.67</v>
      </c>
      <c r="M78" s="202">
        <v>33.82</v>
      </c>
      <c r="N78" s="202">
        <v>50.12</v>
      </c>
      <c r="O78" s="202">
        <v>70.81</v>
      </c>
      <c r="P78" s="202">
        <v>6.76</v>
      </c>
      <c r="Q78" s="202">
        <v>0</v>
      </c>
      <c r="R78" s="202">
        <v>0</v>
      </c>
      <c r="S78" s="202">
        <v>0</v>
      </c>
      <c r="T78" s="202">
        <v>0</v>
      </c>
      <c r="U78" s="202">
        <v>60.01</v>
      </c>
      <c r="V78" s="202">
        <v>0</v>
      </c>
      <c r="W78" s="202">
        <v>4.83</v>
      </c>
      <c r="X78" s="202">
        <v>14.49</v>
      </c>
      <c r="Y78" s="202">
        <v>0</v>
      </c>
      <c r="Z78" s="202">
        <v>118.1</v>
      </c>
      <c r="AA78" s="202">
        <v>0</v>
      </c>
      <c r="AB78" s="202">
        <v>0</v>
      </c>
      <c r="AC78" s="202">
        <v>10.62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8.43</v>
      </c>
      <c r="AJ78" s="202">
        <v>0</v>
      </c>
      <c r="AK78" s="202">
        <v>82.04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86</v>
      </c>
      <c r="L79" s="202">
        <v>66.67</v>
      </c>
      <c r="M79" s="202">
        <v>38.65</v>
      </c>
      <c r="N79" s="202">
        <v>50.12</v>
      </c>
      <c r="O79" s="202">
        <v>70.81</v>
      </c>
      <c r="P79" s="202">
        <v>6.76</v>
      </c>
      <c r="Q79" s="202">
        <v>0</v>
      </c>
      <c r="R79" s="202">
        <v>0</v>
      </c>
      <c r="S79" s="202">
        <v>0</v>
      </c>
      <c r="T79" s="202">
        <v>0</v>
      </c>
      <c r="U79" s="202">
        <v>60.01</v>
      </c>
      <c r="V79" s="202">
        <v>0</v>
      </c>
      <c r="W79" s="202">
        <v>4.83</v>
      </c>
      <c r="X79" s="202">
        <v>14.49</v>
      </c>
      <c r="Y79" s="202">
        <v>0</v>
      </c>
      <c r="Z79" s="202">
        <v>118.1</v>
      </c>
      <c r="AA79" s="202">
        <v>0</v>
      </c>
      <c r="AB79" s="202">
        <v>0</v>
      </c>
      <c r="AC79" s="202">
        <v>10.62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8.43</v>
      </c>
      <c r="AJ79" s="202">
        <v>0</v>
      </c>
      <c r="AK79" s="202">
        <v>82.04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86</v>
      </c>
      <c r="L80" s="202">
        <v>66.67</v>
      </c>
      <c r="M80" s="202">
        <v>48.31</v>
      </c>
      <c r="N80" s="202">
        <v>50.12</v>
      </c>
      <c r="O80" s="202">
        <v>70.81</v>
      </c>
      <c r="P80" s="202">
        <v>6.76</v>
      </c>
      <c r="Q80" s="202">
        <v>0</v>
      </c>
      <c r="R80" s="202">
        <v>0</v>
      </c>
      <c r="S80" s="202">
        <v>0</v>
      </c>
      <c r="T80" s="202">
        <v>0</v>
      </c>
      <c r="U80" s="202">
        <v>60.01</v>
      </c>
      <c r="V80" s="202">
        <v>0</v>
      </c>
      <c r="W80" s="202">
        <v>4.83</v>
      </c>
      <c r="X80" s="202">
        <v>14.49</v>
      </c>
      <c r="Y80" s="202">
        <v>0</v>
      </c>
      <c r="Z80" s="202">
        <v>118.1</v>
      </c>
      <c r="AA80" s="202">
        <v>0</v>
      </c>
      <c r="AB80" s="202">
        <v>0</v>
      </c>
      <c r="AC80" s="202">
        <v>10.62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8.43</v>
      </c>
      <c r="AJ80" s="202">
        <v>0</v>
      </c>
      <c r="AK80" s="202">
        <v>82.04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86</v>
      </c>
      <c r="L81" s="202">
        <v>66.67</v>
      </c>
      <c r="M81" s="202">
        <v>61.61</v>
      </c>
      <c r="N81" s="202">
        <v>50.12</v>
      </c>
      <c r="O81" s="202">
        <v>70.81</v>
      </c>
      <c r="P81" s="202">
        <v>26.35</v>
      </c>
      <c r="Q81" s="202">
        <v>0</v>
      </c>
      <c r="R81" s="202">
        <v>0</v>
      </c>
      <c r="S81" s="202">
        <v>0</v>
      </c>
      <c r="T81" s="202">
        <v>0</v>
      </c>
      <c r="U81" s="202">
        <v>60.01</v>
      </c>
      <c r="V81" s="202">
        <v>0</v>
      </c>
      <c r="W81" s="202">
        <v>4.83</v>
      </c>
      <c r="X81" s="202">
        <v>50.24</v>
      </c>
      <c r="Y81" s="202">
        <v>0</v>
      </c>
      <c r="Z81" s="202">
        <v>57.97</v>
      </c>
      <c r="AA81" s="202">
        <v>0</v>
      </c>
      <c r="AB81" s="202">
        <v>0</v>
      </c>
      <c r="AC81" s="202">
        <v>10.62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10.16</v>
      </c>
      <c r="AJ81" s="202">
        <v>0</v>
      </c>
      <c r="AK81" s="202">
        <v>82.04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86</v>
      </c>
      <c r="L82" s="202">
        <v>66.67</v>
      </c>
      <c r="M82" s="202">
        <v>61.61</v>
      </c>
      <c r="N82" s="202">
        <v>50.12</v>
      </c>
      <c r="O82" s="202">
        <v>70.81</v>
      </c>
      <c r="P82" s="202">
        <v>26.35</v>
      </c>
      <c r="Q82" s="202">
        <v>0</v>
      </c>
      <c r="R82" s="202">
        <v>0</v>
      </c>
      <c r="S82" s="202">
        <v>0</v>
      </c>
      <c r="T82" s="202">
        <v>0</v>
      </c>
      <c r="U82" s="202">
        <v>60.01</v>
      </c>
      <c r="V82" s="202">
        <v>0</v>
      </c>
      <c r="W82" s="202">
        <v>4.83</v>
      </c>
      <c r="X82" s="202">
        <v>46.38</v>
      </c>
      <c r="Y82" s="202">
        <v>0</v>
      </c>
      <c r="Z82" s="202">
        <v>57.97</v>
      </c>
      <c r="AA82" s="202">
        <v>0</v>
      </c>
      <c r="AB82" s="202">
        <v>0</v>
      </c>
      <c r="AC82" s="202">
        <v>10.62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10.16</v>
      </c>
      <c r="AJ82" s="202">
        <v>0</v>
      </c>
      <c r="AK82" s="202">
        <v>82.04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86</v>
      </c>
      <c r="L83" s="202">
        <v>66.67</v>
      </c>
      <c r="M83" s="202">
        <v>61.61</v>
      </c>
      <c r="N83" s="202">
        <v>50.12</v>
      </c>
      <c r="O83" s="202">
        <v>70.81</v>
      </c>
      <c r="P83" s="202">
        <v>26.35</v>
      </c>
      <c r="Q83" s="202">
        <v>0</v>
      </c>
      <c r="R83" s="202">
        <v>0</v>
      </c>
      <c r="S83" s="202">
        <v>0</v>
      </c>
      <c r="T83" s="202">
        <v>0</v>
      </c>
      <c r="U83" s="202">
        <v>60.01</v>
      </c>
      <c r="V83" s="202">
        <v>0</v>
      </c>
      <c r="W83" s="202">
        <v>14.49</v>
      </c>
      <c r="X83" s="202">
        <v>62.6</v>
      </c>
      <c r="Y83" s="202">
        <v>0</v>
      </c>
      <c r="Z83" s="202">
        <v>57.97</v>
      </c>
      <c r="AA83" s="202">
        <v>0</v>
      </c>
      <c r="AB83" s="202">
        <v>0</v>
      </c>
      <c r="AC83" s="202">
        <v>10.62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10.16</v>
      </c>
      <c r="AJ83" s="202">
        <v>0</v>
      </c>
      <c r="AK83" s="202">
        <v>82.04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86</v>
      </c>
      <c r="L84" s="202">
        <v>66.67</v>
      </c>
      <c r="M84" s="202">
        <v>61.61</v>
      </c>
      <c r="N84" s="202">
        <v>50.12</v>
      </c>
      <c r="O84" s="202">
        <v>70.81</v>
      </c>
      <c r="P84" s="202">
        <v>26.35</v>
      </c>
      <c r="Q84" s="202">
        <v>0</v>
      </c>
      <c r="R84" s="202">
        <v>0</v>
      </c>
      <c r="S84" s="202">
        <v>0</v>
      </c>
      <c r="T84" s="202">
        <v>0</v>
      </c>
      <c r="U84" s="202">
        <v>60.01</v>
      </c>
      <c r="V84" s="202">
        <v>0</v>
      </c>
      <c r="W84" s="202">
        <v>14.49</v>
      </c>
      <c r="X84" s="202">
        <v>62.6</v>
      </c>
      <c r="Y84" s="202">
        <v>0</v>
      </c>
      <c r="Z84" s="202">
        <v>57.97</v>
      </c>
      <c r="AA84" s="202">
        <v>0</v>
      </c>
      <c r="AB84" s="202">
        <v>0</v>
      </c>
      <c r="AC84" s="202">
        <v>10.62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10.16</v>
      </c>
      <c r="AJ84" s="202">
        <v>0</v>
      </c>
      <c r="AK84" s="202">
        <v>82.04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86</v>
      </c>
      <c r="L85" s="202">
        <v>66.67</v>
      </c>
      <c r="M85" s="202">
        <v>61.61</v>
      </c>
      <c r="N85" s="202">
        <v>50.12</v>
      </c>
      <c r="O85" s="202">
        <v>70.81</v>
      </c>
      <c r="P85" s="202">
        <v>26.35</v>
      </c>
      <c r="Q85" s="202">
        <v>0</v>
      </c>
      <c r="R85" s="202">
        <v>0</v>
      </c>
      <c r="S85" s="202">
        <v>0</v>
      </c>
      <c r="T85" s="202">
        <v>0</v>
      </c>
      <c r="U85" s="202">
        <v>60.01</v>
      </c>
      <c r="V85" s="202">
        <v>0</v>
      </c>
      <c r="W85" s="202">
        <v>4.83</v>
      </c>
      <c r="X85" s="202">
        <v>62.6</v>
      </c>
      <c r="Y85" s="202">
        <v>0</v>
      </c>
      <c r="Z85" s="202">
        <v>57.97</v>
      </c>
      <c r="AA85" s="202">
        <v>0</v>
      </c>
      <c r="AB85" s="202">
        <v>0</v>
      </c>
      <c r="AC85" s="202">
        <v>10.62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10.16</v>
      </c>
      <c r="AJ85" s="202">
        <v>0</v>
      </c>
      <c r="AK85" s="202">
        <v>82.04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86</v>
      </c>
      <c r="L86" s="202">
        <v>66.67</v>
      </c>
      <c r="M86" s="202">
        <v>61.61</v>
      </c>
      <c r="N86" s="202">
        <v>50.12</v>
      </c>
      <c r="O86" s="202">
        <v>70.81</v>
      </c>
      <c r="P86" s="202">
        <v>26.35</v>
      </c>
      <c r="Q86" s="202">
        <v>0</v>
      </c>
      <c r="R86" s="202">
        <v>0</v>
      </c>
      <c r="S86" s="202">
        <v>0</v>
      </c>
      <c r="T86" s="202">
        <v>0</v>
      </c>
      <c r="U86" s="202">
        <v>60.01</v>
      </c>
      <c r="V86" s="202">
        <v>0</v>
      </c>
      <c r="W86" s="202">
        <v>4.83</v>
      </c>
      <c r="X86" s="202">
        <v>24.16</v>
      </c>
      <c r="Y86" s="202">
        <v>0</v>
      </c>
      <c r="Z86" s="202">
        <v>57.97</v>
      </c>
      <c r="AA86" s="202">
        <v>0</v>
      </c>
      <c r="AB86" s="202">
        <v>0</v>
      </c>
      <c r="AC86" s="202">
        <v>10.62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10.16</v>
      </c>
      <c r="AJ86" s="202">
        <v>0</v>
      </c>
      <c r="AK86" s="202">
        <v>82.04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</v>
      </c>
      <c r="L87" s="202">
        <v>66.67</v>
      </c>
      <c r="M87" s="202">
        <v>61.61</v>
      </c>
      <c r="N87" s="202">
        <v>50.12</v>
      </c>
      <c r="O87" s="202">
        <v>70.81</v>
      </c>
      <c r="P87" s="202">
        <v>16.43</v>
      </c>
      <c r="Q87" s="202">
        <v>0</v>
      </c>
      <c r="R87" s="202">
        <v>0</v>
      </c>
      <c r="S87" s="202">
        <v>0</v>
      </c>
      <c r="T87" s="202">
        <v>0</v>
      </c>
      <c r="U87" s="202">
        <v>60.01</v>
      </c>
      <c r="V87" s="202">
        <v>0</v>
      </c>
      <c r="W87" s="202">
        <v>4.83</v>
      </c>
      <c r="X87" s="202">
        <v>14</v>
      </c>
      <c r="Y87" s="202">
        <v>0</v>
      </c>
      <c r="Z87" s="202">
        <v>57.97</v>
      </c>
      <c r="AA87" s="202">
        <v>0</v>
      </c>
      <c r="AB87" s="202">
        <v>0</v>
      </c>
      <c r="AC87" s="202">
        <v>10.62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10.51</v>
      </c>
      <c r="AJ87" s="202">
        <v>0</v>
      </c>
      <c r="AK87" s="202">
        <v>82.04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</v>
      </c>
      <c r="L88" s="202">
        <v>66.67</v>
      </c>
      <c r="M88" s="202">
        <v>61.61</v>
      </c>
      <c r="N88" s="202">
        <v>50.12</v>
      </c>
      <c r="O88" s="202">
        <v>70.81</v>
      </c>
      <c r="P88" s="202">
        <v>6.76</v>
      </c>
      <c r="Q88" s="202">
        <v>0</v>
      </c>
      <c r="R88" s="202">
        <v>0</v>
      </c>
      <c r="S88" s="202">
        <v>0</v>
      </c>
      <c r="T88" s="202">
        <v>0</v>
      </c>
      <c r="U88" s="202">
        <v>60.01</v>
      </c>
      <c r="V88" s="202">
        <v>0</v>
      </c>
      <c r="W88" s="202">
        <v>4.83</v>
      </c>
      <c r="X88" s="202">
        <v>14</v>
      </c>
      <c r="Y88" s="202">
        <v>0</v>
      </c>
      <c r="Z88" s="202">
        <v>57.97</v>
      </c>
      <c r="AA88" s="202">
        <v>0</v>
      </c>
      <c r="AB88" s="202">
        <v>0</v>
      </c>
      <c r="AC88" s="202">
        <v>10.62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10.51</v>
      </c>
      <c r="AJ88" s="202">
        <v>0</v>
      </c>
      <c r="AK88" s="202">
        <v>82.04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86</v>
      </c>
      <c r="L89" s="202">
        <v>66.67</v>
      </c>
      <c r="M89" s="202">
        <v>61.61</v>
      </c>
      <c r="N89" s="202">
        <v>50.12</v>
      </c>
      <c r="O89" s="202">
        <v>70.81</v>
      </c>
      <c r="P89" s="202">
        <v>6.76</v>
      </c>
      <c r="Q89" s="202">
        <v>5.33</v>
      </c>
      <c r="R89" s="202">
        <v>0</v>
      </c>
      <c r="S89" s="202">
        <v>0</v>
      </c>
      <c r="T89" s="202">
        <v>0</v>
      </c>
      <c r="U89" s="202">
        <v>60.01</v>
      </c>
      <c r="V89" s="202">
        <v>0</v>
      </c>
      <c r="W89" s="202">
        <v>4.83</v>
      </c>
      <c r="X89" s="202">
        <v>14</v>
      </c>
      <c r="Y89" s="202">
        <v>0</v>
      </c>
      <c r="Z89" s="202">
        <v>57.97</v>
      </c>
      <c r="AA89" s="202">
        <v>0</v>
      </c>
      <c r="AB89" s="202">
        <v>0</v>
      </c>
      <c r="AC89" s="202">
        <v>10.62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10.51</v>
      </c>
      <c r="AJ89" s="202">
        <v>0</v>
      </c>
      <c r="AK89" s="202">
        <v>82.04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86</v>
      </c>
      <c r="L90" s="202">
        <v>66.67</v>
      </c>
      <c r="M90" s="202">
        <v>61.61</v>
      </c>
      <c r="N90" s="202">
        <v>50.12</v>
      </c>
      <c r="O90" s="202">
        <v>70.81</v>
      </c>
      <c r="P90" s="202">
        <v>6.76</v>
      </c>
      <c r="Q90" s="202">
        <v>6.01</v>
      </c>
      <c r="R90" s="202">
        <v>0</v>
      </c>
      <c r="S90" s="202">
        <v>0</v>
      </c>
      <c r="T90" s="202">
        <v>0</v>
      </c>
      <c r="U90" s="202">
        <v>60.01</v>
      </c>
      <c r="V90" s="202">
        <v>0</v>
      </c>
      <c r="W90" s="202">
        <v>4.83</v>
      </c>
      <c r="X90" s="202">
        <v>14</v>
      </c>
      <c r="Y90" s="202">
        <v>0</v>
      </c>
      <c r="Z90" s="202">
        <v>57.97</v>
      </c>
      <c r="AA90" s="202">
        <v>0</v>
      </c>
      <c r="AB90" s="202">
        <v>0</v>
      </c>
      <c r="AC90" s="202">
        <v>10.62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10.51</v>
      </c>
      <c r="AJ90" s="202">
        <v>0</v>
      </c>
      <c r="AK90" s="202">
        <v>82.04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86</v>
      </c>
      <c r="L91" s="202">
        <v>66.67</v>
      </c>
      <c r="M91" s="202">
        <v>61.61</v>
      </c>
      <c r="N91" s="202">
        <v>50.12</v>
      </c>
      <c r="O91" s="202">
        <v>70.81</v>
      </c>
      <c r="P91" s="202">
        <v>6.76</v>
      </c>
      <c r="Q91" s="202">
        <v>6.71</v>
      </c>
      <c r="R91" s="202">
        <v>0</v>
      </c>
      <c r="S91" s="202">
        <v>0</v>
      </c>
      <c r="T91" s="202">
        <v>0</v>
      </c>
      <c r="U91" s="202">
        <v>60.01</v>
      </c>
      <c r="V91" s="202">
        <v>0</v>
      </c>
      <c r="W91" s="202">
        <v>4.83</v>
      </c>
      <c r="X91" s="202">
        <v>14</v>
      </c>
      <c r="Y91" s="202">
        <v>0</v>
      </c>
      <c r="Z91" s="202">
        <v>57.97</v>
      </c>
      <c r="AA91" s="202">
        <v>0</v>
      </c>
      <c r="AB91" s="202">
        <v>0</v>
      </c>
      <c r="AC91" s="202">
        <v>10.62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10.51</v>
      </c>
      <c r="AJ91" s="202">
        <v>0</v>
      </c>
      <c r="AK91" s="202">
        <v>82.04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86</v>
      </c>
      <c r="L92" s="202">
        <v>66.67</v>
      </c>
      <c r="M92" s="202">
        <v>61.61</v>
      </c>
      <c r="N92" s="202">
        <v>50.12</v>
      </c>
      <c r="O92" s="202">
        <v>70.81</v>
      </c>
      <c r="P92" s="202">
        <v>6.76</v>
      </c>
      <c r="Q92" s="202">
        <v>7.4</v>
      </c>
      <c r="R92" s="202">
        <v>0</v>
      </c>
      <c r="S92" s="202">
        <v>0</v>
      </c>
      <c r="T92" s="202">
        <v>0</v>
      </c>
      <c r="U92" s="202">
        <v>60.01</v>
      </c>
      <c r="V92" s="202">
        <v>0</v>
      </c>
      <c r="W92" s="202">
        <v>5.36</v>
      </c>
      <c r="X92" s="202">
        <v>14</v>
      </c>
      <c r="Y92" s="202">
        <v>0</v>
      </c>
      <c r="Z92" s="202">
        <v>57.97</v>
      </c>
      <c r="AA92" s="202">
        <v>0</v>
      </c>
      <c r="AB92" s="202">
        <v>0</v>
      </c>
      <c r="AC92" s="202">
        <v>10.62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10.51</v>
      </c>
      <c r="AJ92" s="202">
        <v>0</v>
      </c>
      <c r="AK92" s="202">
        <v>82.04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</v>
      </c>
      <c r="L93" s="202">
        <v>66.67</v>
      </c>
      <c r="M93" s="202">
        <v>61.61</v>
      </c>
      <c r="N93" s="202">
        <v>50.12</v>
      </c>
      <c r="O93" s="202">
        <v>70.81</v>
      </c>
      <c r="P93" s="202">
        <v>6.76</v>
      </c>
      <c r="Q93" s="202">
        <v>8.1</v>
      </c>
      <c r="R93" s="202">
        <v>0</v>
      </c>
      <c r="S93" s="202">
        <v>0</v>
      </c>
      <c r="T93" s="202">
        <v>0</v>
      </c>
      <c r="U93" s="202">
        <v>60.01</v>
      </c>
      <c r="V93" s="202">
        <v>0</v>
      </c>
      <c r="W93" s="202">
        <v>4.83</v>
      </c>
      <c r="X93" s="202">
        <v>14</v>
      </c>
      <c r="Y93" s="202">
        <v>0</v>
      </c>
      <c r="Z93" s="202">
        <v>57.97</v>
      </c>
      <c r="AA93" s="202">
        <v>0</v>
      </c>
      <c r="AB93" s="202">
        <v>0</v>
      </c>
      <c r="AC93" s="202">
        <v>10.62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10.51</v>
      </c>
      <c r="AJ93" s="202">
        <v>0</v>
      </c>
      <c r="AK93" s="202">
        <v>82.04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</v>
      </c>
      <c r="L94" s="202">
        <v>66.67</v>
      </c>
      <c r="M94" s="202">
        <v>61.61</v>
      </c>
      <c r="N94" s="202">
        <v>50.12</v>
      </c>
      <c r="O94" s="202">
        <v>70.81</v>
      </c>
      <c r="P94" s="202">
        <v>6.76</v>
      </c>
      <c r="Q94" s="202">
        <v>8.1</v>
      </c>
      <c r="R94" s="202">
        <v>0</v>
      </c>
      <c r="S94" s="202">
        <v>0</v>
      </c>
      <c r="T94" s="202">
        <v>0</v>
      </c>
      <c r="U94" s="202">
        <v>60.01</v>
      </c>
      <c r="V94" s="202">
        <v>0</v>
      </c>
      <c r="W94" s="202">
        <v>4.83</v>
      </c>
      <c r="X94" s="202">
        <v>14</v>
      </c>
      <c r="Y94" s="202">
        <v>0</v>
      </c>
      <c r="Z94" s="202">
        <v>57.97</v>
      </c>
      <c r="AA94" s="202">
        <v>0</v>
      </c>
      <c r="AB94" s="202">
        <v>0</v>
      </c>
      <c r="AC94" s="202">
        <v>10.62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10.51</v>
      </c>
      <c r="AJ94" s="202">
        <v>0</v>
      </c>
      <c r="AK94" s="202">
        <v>82.04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</v>
      </c>
      <c r="L95" s="202">
        <v>66.67</v>
      </c>
      <c r="M95" s="202">
        <v>61.61</v>
      </c>
      <c r="N95" s="202">
        <v>50.12</v>
      </c>
      <c r="O95" s="202">
        <v>70.81</v>
      </c>
      <c r="P95" s="202">
        <v>26.35</v>
      </c>
      <c r="Q95" s="202">
        <v>8.1</v>
      </c>
      <c r="R95" s="202">
        <v>0</v>
      </c>
      <c r="S95" s="202">
        <v>0</v>
      </c>
      <c r="T95" s="202">
        <v>0</v>
      </c>
      <c r="U95" s="202">
        <v>60.01</v>
      </c>
      <c r="V95" s="202">
        <v>0</v>
      </c>
      <c r="W95" s="202">
        <v>4.9400000000000004</v>
      </c>
      <c r="X95" s="202">
        <v>19.32</v>
      </c>
      <c r="Y95" s="202">
        <v>0</v>
      </c>
      <c r="Z95" s="202">
        <v>57.97</v>
      </c>
      <c r="AA95" s="202">
        <v>0</v>
      </c>
      <c r="AB95" s="202">
        <v>0</v>
      </c>
      <c r="AC95" s="202">
        <v>10.62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9.3800000000000008</v>
      </c>
      <c r="AJ95" s="202">
        <v>0</v>
      </c>
      <c r="AK95" s="202">
        <v>82.04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</v>
      </c>
      <c r="L96" s="202">
        <v>66.67</v>
      </c>
      <c r="M96" s="202">
        <v>61.61</v>
      </c>
      <c r="N96" s="202">
        <v>50.12</v>
      </c>
      <c r="O96" s="202">
        <v>70.81</v>
      </c>
      <c r="P96" s="202">
        <v>26.35</v>
      </c>
      <c r="Q96" s="202">
        <v>8.1</v>
      </c>
      <c r="R96" s="202">
        <v>0</v>
      </c>
      <c r="S96" s="202">
        <v>0</v>
      </c>
      <c r="T96" s="202">
        <v>0</v>
      </c>
      <c r="U96" s="202">
        <v>60.01</v>
      </c>
      <c r="V96" s="202">
        <v>0</v>
      </c>
      <c r="W96" s="202">
        <v>4.9400000000000004</v>
      </c>
      <c r="X96" s="202">
        <v>19.32</v>
      </c>
      <c r="Y96" s="202">
        <v>0</v>
      </c>
      <c r="Z96" s="202">
        <v>57.97</v>
      </c>
      <c r="AA96" s="202">
        <v>0</v>
      </c>
      <c r="AB96" s="202">
        <v>0</v>
      </c>
      <c r="AC96" s="202">
        <v>10.62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9.3800000000000008</v>
      </c>
      <c r="AJ96" s="202">
        <v>0</v>
      </c>
      <c r="AK96" s="202">
        <v>82.04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</v>
      </c>
      <c r="L97" s="202">
        <v>66.67</v>
      </c>
      <c r="M97" s="202">
        <v>61.61</v>
      </c>
      <c r="N97" s="202">
        <v>50.12</v>
      </c>
      <c r="O97" s="202">
        <v>70.81</v>
      </c>
      <c r="P97" s="202">
        <v>26.35</v>
      </c>
      <c r="Q97" s="202">
        <v>8.1</v>
      </c>
      <c r="R97" s="202">
        <v>0</v>
      </c>
      <c r="S97" s="202">
        <v>0</v>
      </c>
      <c r="T97" s="202">
        <v>0</v>
      </c>
      <c r="U97" s="202">
        <v>60.01</v>
      </c>
      <c r="V97" s="202">
        <v>0</v>
      </c>
      <c r="W97" s="202">
        <v>4.9400000000000004</v>
      </c>
      <c r="X97" s="202">
        <v>19.32</v>
      </c>
      <c r="Y97" s="202">
        <v>0</v>
      </c>
      <c r="Z97" s="202">
        <v>57.97</v>
      </c>
      <c r="AA97" s="202">
        <v>0</v>
      </c>
      <c r="AB97" s="202">
        <v>0</v>
      </c>
      <c r="AC97" s="202">
        <v>10.62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9.3800000000000008</v>
      </c>
      <c r="AJ97" s="202">
        <v>0</v>
      </c>
      <c r="AK97" s="202">
        <v>82.04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</v>
      </c>
      <c r="L98" s="202">
        <v>66.67</v>
      </c>
      <c r="M98" s="202">
        <v>61.61</v>
      </c>
      <c r="N98" s="202">
        <v>50.12</v>
      </c>
      <c r="O98" s="202">
        <v>70.81</v>
      </c>
      <c r="P98" s="202">
        <v>26.35</v>
      </c>
      <c r="Q98" s="202">
        <v>8.1</v>
      </c>
      <c r="R98" s="202">
        <v>0</v>
      </c>
      <c r="S98" s="202">
        <v>0</v>
      </c>
      <c r="T98" s="202">
        <v>0</v>
      </c>
      <c r="U98" s="202">
        <v>60.01</v>
      </c>
      <c r="V98" s="202">
        <v>0</v>
      </c>
      <c r="W98" s="202">
        <v>4.9400000000000004</v>
      </c>
      <c r="X98" s="202">
        <v>14</v>
      </c>
      <c r="Y98" s="202">
        <v>0</v>
      </c>
      <c r="Z98" s="202">
        <v>57.97</v>
      </c>
      <c r="AA98" s="202">
        <v>0</v>
      </c>
      <c r="AB98" s="202">
        <v>0</v>
      </c>
      <c r="AC98" s="202">
        <v>10.62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9.3800000000000008</v>
      </c>
      <c r="AJ98" s="202">
        <v>0</v>
      </c>
      <c r="AK98" s="202">
        <v>82.04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2.1551574999999983</v>
      </c>
      <c r="L99">
        <f t="shared" si="0"/>
        <v>1.5486375000000003</v>
      </c>
      <c r="M99">
        <f t="shared" si="0"/>
        <v>1.3480999999999981</v>
      </c>
      <c r="N99">
        <f t="shared" si="0"/>
        <v>1.1478599999999983</v>
      </c>
      <c r="O99">
        <f t="shared" si="0"/>
        <v>1.6722550000000032</v>
      </c>
      <c r="P99">
        <f t="shared" si="0"/>
        <v>0.51361999999999963</v>
      </c>
      <c r="Q99">
        <f t="shared" si="0"/>
        <v>6.0382499999999999E-2</v>
      </c>
      <c r="R99">
        <f t="shared" si="0"/>
        <v>0.1551775</v>
      </c>
      <c r="S99">
        <f t="shared" si="0"/>
        <v>9.7355000000000053E-2</v>
      </c>
      <c r="T99">
        <f t="shared" si="0"/>
        <v>0</v>
      </c>
      <c r="U99">
        <f t="shared" si="0"/>
        <v>1.4318600000000008</v>
      </c>
      <c r="V99">
        <f t="shared" si="0"/>
        <v>9.267499999999998E-3</v>
      </c>
      <c r="W99">
        <f t="shared" si="0"/>
        <v>0.15977250000000026</v>
      </c>
      <c r="X99">
        <f t="shared" si="0"/>
        <v>0.72559999999999969</v>
      </c>
      <c r="Y99">
        <f t="shared" si="0"/>
        <v>0</v>
      </c>
      <c r="Z99">
        <f t="shared" si="0"/>
        <v>1.9639200000000032</v>
      </c>
      <c r="AA99">
        <f t="shared" si="0"/>
        <v>0</v>
      </c>
      <c r="AB99">
        <f t="shared" si="0"/>
        <v>0</v>
      </c>
      <c r="AC99">
        <f t="shared" si="0"/>
        <v>0.17639500000000005</v>
      </c>
      <c r="AD99">
        <f t="shared" si="0"/>
        <v>2.52625E-2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0.20763499999999976</v>
      </c>
      <c r="AJ99">
        <f t="shared" si="0"/>
        <v>0</v>
      </c>
      <c r="AK99">
        <f t="shared" si="0"/>
        <v>2.0003599999999992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50.04</v>
      </c>
      <c r="L3" s="202">
        <v>53.83</v>
      </c>
      <c r="M3" s="202">
        <v>0</v>
      </c>
      <c r="N3" s="202">
        <v>28.98</v>
      </c>
      <c r="O3" s="202">
        <v>48.68</v>
      </c>
      <c r="P3" s="202">
        <v>66.08</v>
      </c>
      <c r="Q3" s="202">
        <v>5.35</v>
      </c>
      <c r="R3" s="202">
        <v>8.24</v>
      </c>
      <c r="S3" s="202">
        <v>6.47</v>
      </c>
      <c r="T3" s="202">
        <v>0</v>
      </c>
      <c r="U3" s="202">
        <v>279.32</v>
      </c>
      <c r="V3" s="202">
        <v>5.09</v>
      </c>
      <c r="W3" s="202">
        <v>10.87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15.15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50.04</v>
      </c>
      <c r="L4" s="202">
        <v>53.83</v>
      </c>
      <c r="M4" s="202">
        <v>0</v>
      </c>
      <c r="N4" s="202">
        <v>28.98</v>
      </c>
      <c r="O4" s="202">
        <v>48.68</v>
      </c>
      <c r="P4" s="202">
        <v>66.08</v>
      </c>
      <c r="Q4" s="202">
        <v>5.35</v>
      </c>
      <c r="R4" s="202">
        <v>8.24</v>
      </c>
      <c r="S4" s="202">
        <v>6.47</v>
      </c>
      <c r="T4" s="202">
        <v>0</v>
      </c>
      <c r="U4" s="202">
        <v>279.32</v>
      </c>
      <c r="V4" s="202">
        <v>5.09</v>
      </c>
      <c r="W4" s="202">
        <v>10.87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15.15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50.04</v>
      </c>
      <c r="L5" s="202">
        <v>63.04</v>
      </c>
      <c r="M5" s="202">
        <v>0</v>
      </c>
      <c r="N5" s="202">
        <v>28.98</v>
      </c>
      <c r="O5" s="202">
        <v>48.68</v>
      </c>
      <c r="P5" s="202">
        <v>66.08</v>
      </c>
      <c r="Q5" s="202">
        <v>5.35</v>
      </c>
      <c r="R5" s="202">
        <v>8.5299999999999994</v>
      </c>
      <c r="S5" s="202">
        <v>6.47</v>
      </c>
      <c r="T5" s="202">
        <v>0</v>
      </c>
      <c r="U5" s="202">
        <v>279.32</v>
      </c>
      <c r="V5" s="202">
        <v>5.27</v>
      </c>
      <c r="W5" s="202">
        <v>10.87</v>
      </c>
      <c r="X5" s="202">
        <v>36.200000000000003</v>
      </c>
      <c r="Y5" s="202">
        <v>0</v>
      </c>
      <c r="Z5" s="202">
        <v>68.290000000000006</v>
      </c>
      <c r="AA5" s="202">
        <v>0</v>
      </c>
      <c r="AB5" s="202">
        <v>0</v>
      </c>
      <c r="AC5" s="202">
        <v>15.15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50.04</v>
      </c>
      <c r="L6" s="202">
        <v>63.04</v>
      </c>
      <c r="M6" s="202">
        <v>0</v>
      </c>
      <c r="N6" s="202">
        <v>28.98</v>
      </c>
      <c r="O6" s="202">
        <v>48.68</v>
      </c>
      <c r="P6" s="202">
        <v>66.08</v>
      </c>
      <c r="Q6" s="202">
        <v>5.35</v>
      </c>
      <c r="R6" s="202">
        <v>8.5299999999999994</v>
      </c>
      <c r="S6" s="202">
        <v>6.47</v>
      </c>
      <c r="T6" s="202">
        <v>0</v>
      </c>
      <c r="U6" s="202">
        <v>279.32</v>
      </c>
      <c r="V6" s="202">
        <v>5.09</v>
      </c>
      <c r="W6" s="202">
        <v>10.87</v>
      </c>
      <c r="X6" s="202">
        <v>36.200000000000003</v>
      </c>
      <c r="Y6" s="202">
        <v>0</v>
      </c>
      <c r="Z6" s="202">
        <v>68.290000000000006</v>
      </c>
      <c r="AA6" s="202">
        <v>0</v>
      </c>
      <c r="AB6" s="202">
        <v>0</v>
      </c>
      <c r="AC6" s="202">
        <v>15.15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50.04</v>
      </c>
      <c r="L7" s="202">
        <v>59.39</v>
      </c>
      <c r="M7" s="202">
        <v>0</v>
      </c>
      <c r="N7" s="202">
        <v>28.98</v>
      </c>
      <c r="O7" s="202">
        <v>48.68</v>
      </c>
      <c r="P7" s="202">
        <v>66.08</v>
      </c>
      <c r="Q7" s="202">
        <v>5.17</v>
      </c>
      <c r="R7" s="202">
        <v>10.18</v>
      </c>
      <c r="S7" s="202">
        <v>6.25</v>
      </c>
      <c r="T7" s="202">
        <v>0</v>
      </c>
      <c r="U7" s="202">
        <v>279.32</v>
      </c>
      <c r="V7" s="202">
        <v>4.92</v>
      </c>
      <c r="W7" s="202">
        <v>10.08</v>
      </c>
      <c r="X7" s="202">
        <v>34.979999999999997</v>
      </c>
      <c r="Y7" s="202">
        <v>0</v>
      </c>
      <c r="Z7" s="202">
        <v>66.569999999999993</v>
      </c>
      <c r="AA7" s="202">
        <v>0</v>
      </c>
      <c r="AB7" s="202">
        <v>0</v>
      </c>
      <c r="AC7" s="202">
        <v>15.15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50.04</v>
      </c>
      <c r="L8" s="202">
        <v>59.39</v>
      </c>
      <c r="M8" s="202">
        <v>0</v>
      </c>
      <c r="N8" s="202">
        <v>28.98</v>
      </c>
      <c r="O8" s="202">
        <v>48.68</v>
      </c>
      <c r="P8" s="202">
        <v>66.08</v>
      </c>
      <c r="Q8" s="202">
        <v>5.17</v>
      </c>
      <c r="R8" s="202">
        <v>10.050000000000001</v>
      </c>
      <c r="S8" s="202">
        <v>6.25</v>
      </c>
      <c r="T8" s="202">
        <v>0</v>
      </c>
      <c r="U8" s="202">
        <v>279.32</v>
      </c>
      <c r="V8" s="202">
        <v>4.92</v>
      </c>
      <c r="W8" s="202">
        <v>10.19</v>
      </c>
      <c r="X8" s="202">
        <v>34.979999999999997</v>
      </c>
      <c r="Y8" s="202">
        <v>0</v>
      </c>
      <c r="Z8" s="202">
        <v>66.569999999999993</v>
      </c>
      <c r="AA8" s="202">
        <v>0</v>
      </c>
      <c r="AB8" s="202">
        <v>0</v>
      </c>
      <c r="AC8" s="202">
        <v>15.15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28.99</v>
      </c>
      <c r="L9" s="202">
        <v>24.78</v>
      </c>
      <c r="M9" s="202">
        <v>0</v>
      </c>
      <c r="N9" s="202">
        <v>28.98</v>
      </c>
      <c r="O9" s="202">
        <v>48.68</v>
      </c>
      <c r="P9" s="202">
        <v>66.08</v>
      </c>
      <c r="Q9" s="202">
        <v>1.93</v>
      </c>
      <c r="R9" s="202">
        <v>5</v>
      </c>
      <c r="S9" s="202">
        <v>3</v>
      </c>
      <c r="T9" s="202">
        <v>0</v>
      </c>
      <c r="U9" s="202">
        <v>279.32</v>
      </c>
      <c r="V9" s="202">
        <v>0</v>
      </c>
      <c r="W9" s="202">
        <v>10.19</v>
      </c>
      <c r="X9" s="202">
        <v>34.979999999999997</v>
      </c>
      <c r="Y9" s="202">
        <v>0</v>
      </c>
      <c r="Z9" s="202">
        <v>65.7</v>
      </c>
      <c r="AA9" s="202">
        <v>0</v>
      </c>
      <c r="AB9" s="202">
        <v>0</v>
      </c>
      <c r="AC9" s="202">
        <v>15.15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15</v>
      </c>
      <c r="AJ9" s="202">
        <v>0</v>
      </c>
      <c r="AK9" s="202">
        <v>41.11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28.99</v>
      </c>
      <c r="L10" s="202">
        <v>24.78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1.93</v>
      </c>
      <c r="R10" s="202">
        <v>5</v>
      </c>
      <c r="S10" s="202">
        <v>3</v>
      </c>
      <c r="T10" s="202">
        <v>0</v>
      </c>
      <c r="U10" s="202">
        <v>279.32</v>
      </c>
      <c r="V10" s="202">
        <v>0</v>
      </c>
      <c r="W10" s="202">
        <v>10.19</v>
      </c>
      <c r="X10" s="202">
        <v>34.979999999999997</v>
      </c>
      <c r="Y10" s="202">
        <v>0</v>
      </c>
      <c r="Z10" s="202">
        <v>65.98</v>
      </c>
      <c r="AA10" s="202">
        <v>0</v>
      </c>
      <c r="AB10" s="202">
        <v>0</v>
      </c>
      <c r="AC10" s="202">
        <v>15.15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15</v>
      </c>
      <c r="AJ10" s="202">
        <v>0</v>
      </c>
      <c r="AK10" s="202">
        <v>41.11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28.99</v>
      </c>
      <c r="L11" s="202">
        <v>24.78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1.93</v>
      </c>
      <c r="R11" s="202">
        <v>5</v>
      </c>
      <c r="S11" s="202">
        <v>3</v>
      </c>
      <c r="T11" s="202">
        <v>0</v>
      </c>
      <c r="U11" s="202">
        <v>279.32</v>
      </c>
      <c r="V11" s="202">
        <v>0</v>
      </c>
      <c r="W11" s="202">
        <v>5.65</v>
      </c>
      <c r="X11" s="202">
        <v>17.39</v>
      </c>
      <c r="Y11" s="202">
        <v>0</v>
      </c>
      <c r="Z11" s="202">
        <v>48.82</v>
      </c>
      <c r="AA11" s="202">
        <v>0</v>
      </c>
      <c r="AB11" s="202">
        <v>0</v>
      </c>
      <c r="AC11" s="202">
        <v>15.15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15</v>
      </c>
      <c r="AJ11" s="202">
        <v>0</v>
      </c>
      <c r="AK11" s="202">
        <v>41.11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28.99</v>
      </c>
      <c r="L12" s="202">
        <v>24.78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1.93</v>
      </c>
      <c r="R12" s="202">
        <v>5</v>
      </c>
      <c r="S12" s="202">
        <v>3</v>
      </c>
      <c r="T12" s="202">
        <v>0</v>
      </c>
      <c r="U12" s="202">
        <v>279.32</v>
      </c>
      <c r="V12" s="202">
        <v>0</v>
      </c>
      <c r="W12" s="202">
        <v>5.65</v>
      </c>
      <c r="X12" s="202">
        <v>17.39</v>
      </c>
      <c r="Y12" s="202">
        <v>0</v>
      </c>
      <c r="Z12" s="202">
        <v>32.85</v>
      </c>
      <c r="AA12" s="202">
        <v>0</v>
      </c>
      <c r="AB12" s="202">
        <v>0</v>
      </c>
      <c r="AC12" s="202">
        <v>15.15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15</v>
      </c>
      <c r="AJ12" s="202">
        <v>0</v>
      </c>
      <c r="AK12" s="202">
        <v>41.11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28.99</v>
      </c>
      <c r="L13" s="202">
        <v>24.99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1.93</v>
      </c>
      <c r="R13" s="202">
        <v>5</v>
      </c>
      <c r="S13" s="202">
        <v>3</v>
      </c>
      <c r="T13" s="202">
        <v>0</v>
      </c>
      <c r="U13" s="202">
        <v>279.32</v>
      </c>
      <c r="V13" s="202">
        <v>0</v>
      </c>
      <c r="W13" s="202">
        <v>5.65</v>
      </c>
      <c r="X13" s="202">
        <v>17.39</v>
      </c>
      <c r="Y13" s="202">
        <v>0</v>
      </c>
      <c r="Z13" s="202">
        <v>32.85</v>
      </c>
      <c r="AA13" s="202">
        <v>0</v>
      </c>
      <c r="AB13" s="202">
        <v>0</v>
      </c>
      <c r="AC13" s="202">
        <v>6.88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5.57</v>
      </c>
      <c r="AJ13" s="202">
        <v>0</v>
      </c>
      <c r="AK13" s="202">
        <v>41.11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28.99</v>
      </c>
      <c r="L14" s="202">
        <v>24.99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1.93</v>
      </c>
      <c r="R14" s="202">
        <v>5</v>
      </c>
      <c r="S14" s="202">
        <v>3</v>
      </c>
      <c r="T14" s="202">
        <v>0</v>
      </c>
      <c r="U14" s="202">
        <v>279.32</v>
      </c>
      <c r="V14" s="202">
        <v>0</v>
      </c>
      <c r="W14" s="202">
        <v>5.65</v>
      </c>
      <c r="X14" s="202">
        <v>17.39</v>
      </c>
      <c r="Y14" s="202">
        <v>0</v>
      </c>
      <c r="Z14" s="202">
        <v>32.85</v>
      </c>
      <c r="AA14" s="202">
        <v>0</v>
      </c>
      <c r="AB14" s="202">
        <v>0</v>
      </c>
      <c r="AC14" s="202">
        <v>6.88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5.57</v>
      </c>
      <c r="AJ14" s="202">
        <v>0</v>
      </c>
      <c r="AK14" s="202">
        <v>41.11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28.99</v>
      </c>
      <c r="L15" s="202">
        <v>25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2</v>
      </c>
      <c r="R15" s="202">
        <v>5.44</v>
      </c>
      <c r="S15" s="202">
        <v>3.29</v>
      </c>
      <c r="T15" s="202">
        <v>0</v>
      </c>
      <c r="U15" s="202">
        <v>282.54000000000002</v>
      </c>
      <c r="V15" s="202">
        <v>0</v>
      </c>
      <c r="W15" s="202">
        <v>5.8</v>
      </c>
      <c r="X15" s="202">
        <v>17.39</v>
      </c>
      <c r="Y15" s="202">
        <v>0</v>
      </c>
      <c r="Z15" s="202">
        <v>32.85</v>
      </c>
      <c r="AA15" s="202">
        <v>0</v>
      </c>
      <c r="AB15" s="202">
        <v>0</v>
      </c>
      <c r="AC15" s="202">
        <v>6.88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5.57</v>
      </c>
      <c r="AJ15" s="202">
        <v>0</v>
      </c>
      <c r="AK15" s="202">
        <v>41.11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28.99</v>
      </c>
      <c r="L16" s="202">
        <v>25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2</v>
      </c>
      <c r="R16" s="202">
        <v>5.44</v>
      </c>
      <c r="S16" s="202">
        <v>3.29</v>
      </c>
      <c r="T16" s="202">
        <v>0</v>
      </c>
      <c r="U16" s="202">
        <v>282.54000000000002</v>
      </c>
      <c r="V16" s="202">
        <v>0</v>
      </c>
      <c r="W16" s="202">
        <v>5.8</v>
      </c>
      <c r="X16" s="202">
        <v>17.39</v>
      </c>
      <c r="Y16" s="202">
        <v>0</v>
      </c>
      <c r="Z16" s="202">
        <v>32.85</v>
      </c>
      <c r="AA16" s="202">
        <v>0</v>
      </c>
      <c r="AB16" s="202">
        <v>0</v>
      </c>
      <c r="AC16" s="202">
        <v>6.88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5.57</v>
      </c>
      <c r="AJ16" s="202">
        <v>0</v>
      </c>
      <c r="AK16" s="202">
        <v>41.11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28.99</v>
      </c>
      <c r="L17" s="202">
        <v>25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2</v>
      </c>
      <c r="R17" s="202">
        <v>5.44</v>
      </c>
      <c r="S17" s="202">
        <v>3.29</v>
      </c>
      <c r="T17" s="202">
        <v>0</v>
      </c>
      <c r="U17" s="202">
        <v>282.54000000000002</v>
      </c>
      <c r="V17" s="202">
        <v>0</v>
      </c>
      <c r="W17" s="202">
        <v>5.8</v>
      </c>
      <c r="X17" s="202">
        <v>17.39</v>
      </c>
      <c r="Y17" s="202">
        <v>0</v>
      </c>
      <c r="Z17" s="202">
        <v>32.85</v>
      </c>
      <c r="AA17" s="202">
        <v>0</v>
      </c>
      <c r="AB17" s="202">
        <v>0</v>
      </c>
      <c r="AC17" s="202">
        <v>6.88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5.57</v>
      </c>
      <c r="AJ17" s="202">
        <v>0</v>
      </c>
      <c r="AK17" s="202">
        <v>41.11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28.99</v>
      </c>
      <c r="L18" s="202">
        <v>25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2</v>
      </c>
      <c r="R18" s="202">
        <v>5.44</v>
      </c>
      <c r="S18" s="202">
        <v>3.29</v>
      </c>
      <c r="T18" s="202">
        <v>0</v>
      </c>
      <c r="U18" s="202">
        <v>282.54000000000002</v>
      </c>
      <c r="V18" s="202">
        <v>0</v>
      </c>
      <c r="W18" s="202">
        <v>5.8</v>
      </c>
      <c r="X18" s="202">
        <v>17.39</v>
      </c>
      <c r="Y18" s="202">
        <v>0</v>
      </c>
      <c r="Z18" s="202">
        <v>32.85</v>
      </c>
      <c r="AA18" s="202">
        <v>0</v>
      </c>
      <c r="AB18" s="202">
        <v>0</v>
      </c>
      <c r="AC18" s="202">
        <v>6.88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5.57</v>
      </c>
      <c r="AJ18" s="202">
        <v>0</v>
      </c>
      <c r="AK18" s="202">
        <v>41.11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28.99</v>
      </c>
      <c r="L19" s="202">
        <v>25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2</v>
      </c>
      <c r="R19" s="202">
        <v>5.43</v>
      </c>
      <c r="S19" s="202">
        <v>3.28</v>
      </c>
      <c r="T19" s="202">
        <v>0</v>
      </c>
      <c r="U19" s="202">
        <v>282.54000000000002</v>
      </c>
      <c r="V19" s="202">
        <v>0</v>
      </c>
      <c r="W19" s="202">
        <v>5.8</v>
      </c>
      <c r="X19" s="202">
        <v>17.39</v>
      </c>
      <c r="Y19" s="202">
        <v>0</v>
      </c>
      <c r="Z19" s="202">
        <v>32.85</v>
      </c>
      <c r="AA19" s="202">
        <v>0</v>
      </c>
      <c r="AB19" s="202">
        <v>0</v>
      </c>
      <c r="AC19" s="202">
        <v>6.88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5.57</v>
      </c>
      <c r="AJ19" s="202">
        <v>0</v>
      </c>
      <c r="AK19" s="202">
        <v>41.11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28.99</v>
      </c>
      <c r="L20" s="202">
        <v>25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2</v>
      </c>
      <c r="R20" s="202">
        <v>5.43</v>
      </c>
      <c r="S20" s="202">
        <v>3.28</v>
      </c>
      <c r="T20" s="202">
        <v>0</v>
      </c>
      <c r="U20" s="202">
        <v>282.54000000000002</v>
      </c>
      <c r="V20" s="202">
        <v>0</v>
      </c>
      <c r="W20" s="202">
        <v>5.8</v>
      </c>
      <c r="X20" s="202">
        <v>17.39</v>
      </c>
      <c r="Y20" s="202">
        <v>0</v>
      </c>
      <c r="Z20" s="202">
        <v>32.85</v>
      </c>
      <c r="AA20" s="202">
        <v>0</v>
      </c>
      <c r="AB20" s="202">
        <v>0</v>
      </c>
      <c r="AC20" s="202">
        <v>6.53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5.57</v>
      </c>
      <c r="AJ20" s="202">
        <v>0</v>
      </c>
      <c r="AK20" s="202">
        <v>41.11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28.99</v>
      </c>
      <c r="L21" s="202">
        <v>24.19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2</v>
      </c>
      <c r="R21" s="202">
        <v>5.44</v>
      </c>
      <c r="S21" s="202">
        <v>3.29</v>
      </c>
      <c r="T21" s="202">
        <v>0</v>
      </c>
      <c r="U21" s="202">
        <v>282.54000000000002</v>
      </c>
      <c r="V21" s="202">
        <v>0</v>
      </c>
      <c r="W21" s="202">
        <v>5.8</v>
      </c>
      <c r="X21" s="202">
        <v>17.39</v>
      </c>
      <c r="Y21" s="202">
        <v>0</v>
      </c>
      <c r="Z21" s="202">
        <v>32.85</v>
      </c>
      <c r="AA21" s="202">
        <v>0</v>
      </c>
      <c r="AB21" s="202">
        <v>0</v>
      </c>
      <c r="AC21" s="202">
        <v>6.53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5.57</v>
      </c>
      <c r="AJ21" s="202">
        <v>0</v>
      </c>
      <c r="AK21" s="202">
        <v>41.11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28.99</v>
      </c>
      <c r="L22" s="202">
        <v>24.19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2</v>
      </c>
      <c r="R22" s="202">
        <v>5.44</v>
      </c>
      <c r="S22" s="202">
        <v>3.29</v>
      </c>
      <c r="T22" s="202">
        <v>0</v>
      </c>
      <c r="U22" s="202">
        <v>282.54000000000002</v>
      </c>
      <c r="V22" s="202">
        <v>0</v>
      </c>
      <c r="W22" s="202">
        <v>5.8</v>
      </c>
      <c r="X22" s="202">
        <v>17.39</v>
      </c>
      <c r="Y22" s="202">
        <v>0</v>
      </c>
      <c r="Z22" s="202">
        <v>32.85</v>
      </c>
      <c r="AA22" s="202">
        <v>0</v>
      </c>
      <c r="AB22" s="202">
        <v>0</v>
      </c>
      <c r="AC22" s="202">
        <v>6.53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5.57</v>
      </c>
      <c r="AJ22" s="202">
        <v>0</v>
      </c>
      <c r="AK22" s="202">
        <v>41.11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28.99</v>
      </c>
      <c r="L23" s="202">
        <v>24.59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2</v>
      </c>
      <c r="R23" s="202">
        <v>5.44</v>
      </c>
      <c r="S23" s="202">
        <v>3.06</v>
      </c>
      <c r="T23" s="202">
        <v>0</v>
      </c>
      <c r="U23" s="202">
        <v>282.54000000000002</v>
      </c>
      <c r="V23" s="202">
        <v>0</v>
      </c>
      <c r="W23" s="202">
        <v>5.8</v>
      </c>
      <c r="X23" s="202">
        <v>17.39</v>
      </c>
      <c r="Y23" s="202">
        <v>0</v>
      </c>
      <c r="Z23" s="202">
        <v>32.85</v>
      </c>
      <c r="AA23" s="202">
        <v>0</v>
      </c>
      <c r="AB23" s="202">
        <v>0</v>
      </c>
      <c r="AC23" s="202">
        <v>6.53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5.57</v>
      </c>
      <c r="AJ23" s="202">
        <v>0</v>
      </c>
      <c r="AK23" s="202">
        <v>41.11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28.99</v>
      </c>
      <c r="L24" s="202">
        <v>24.59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1.93</v>
      </c>
      <c r="R24" s="202">
        <v>5</v>
      </c>
      <c r="S24" s="202">
        <v>3</v>
      </c>
      <c r="T24" s="202">
        <v>0</v>
      </c>
      <c r="U24" s="202">
        <v>282.54000000000002</v>
      </c>
      <c r="V24" s="202">
        <v>0</v>
      </c>
      <c r="W24" s="202">
        <v>5.65</v>
      </c>
      <c r="X24" s="202">
        <v>17.39</v>
      </c>
      <c r="Y24" s="202">
        <v>0</v>
      </c>
      <c r="Z24" s="202">
        <v>32.85</v>
      </c>
      <c r="AA24" s="202">
        <v>0</v>
      </c>
      <c r="AB24" s="202">
        <v>0</v>
      </c>
      <c r="AC24" s="202">
        <v>6.53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5.57</v>
      </c>
      <c r="AJ24" s="202">
        <v>0</v>
      </c>
      <c r="AK24" s="202">
        <v>41.11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28.99</v>
      </c>
      <c r="L25" s="202">
        <v>24.39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1.93</v>
      </c>
      <c r="R25" s="202">
        <v>5</v>
      </c>
      <c r="S25" s="202">
        <v>3</v>
      </c>
      <c r="T25" s="202">
        <v>0</v>
      </c>
      <c r="U25" s="202">
        <v>282.54000000000002</v>
      </c>
      <c r="V25" s="202">
        <v>0</v>
      </c>
      <c r="W25" s="202">
        <v>5.65</v>
      </c>
      <c r="X25" s="202">
        <v>17.39</v>
      </c>
      <c r="Y25" s="202">
        <v>0</v>
      </c>
      <c r="Z25" s="202">
        <v>32.85</v>
      </c>
      <c r="AA25" s="202">
        <v>0</v>
      </c>
      <c r="AB25" s="202">
        <v>0</v>
      </c>
      <c r="AC25" s="202">
        <v>6.53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5.57</v>
      </c>
      <c r="AJ25" s="202">
        <v>0</v>
      </c>
      <c r="AK25" s="202">
        <v>41.11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28.99</v>
      </c>
      <c r="L26" s="202">
        <v>24.39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1.93</v>
      </c>
      <c r="R26" s="202">
        <v>5</v>
      </c>
      <c r="S26" s="202">
        <v>3</v>
      </c>
      <c r="T26" s="202">
        <v>0</v>
      </c>
      <c r="U26" s="202">
        <v>282.54000000000002</v>
      </c>
      <c r="V26" s="202">
        <v>0</v>
      </c>
      <c r="W26" s="202">
        <v>10.96</v>
      </c>
      <c r="X26" s="202">
        <v>34.78</v>
      </c>
      <c r="Y26" s="202">
        <v>0</v>
      </c>
      <c r="Z26" s="202">
        <v>32.85</v>
      </c>
      <c r="AA26" s="202">
        <v>0</v>
      </c>
      <c r="AB26" s="202">
        <v>0</v>
      </c>
      <c r="AC26" s="202">
        <v>6.88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5.57</v>
      </c>
      <c r="AJ26" s="202">
        <v>0</v>
      </c>
      <c r="AK26" s="202">
        <v>41.11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28.99</v>
      </c>
      <c r="L27" s="202">
        <v>24.69</v>
      </c>
      <c r="M27" s="202">
        <v>0</v>
      </c>
      <c r="N27" s="202">
        <v>28.98</v>
      </c>
      <c r="O27" s="202">
        <v>48.68</v>
      </c>
      <c r="P27" s="202">
        <v>66.08</v>
      </c>
      <c r="Q27" s="202">
        <v>1.93</v>
      </c>
      <c r="R27" s="202">
        <v>5</v>
      </c>
      <c r="S27" s="202">
        <v>3</v>
      </c>
      <c r="T27" s="202">
        <v>0</v>
      </c>
      <c r="U27" s="202">
        <v>282.54000000000002</v>
      </c>
      <c r="V27" s="202">
        <v>0</v>
      </c>
      <c r="W27" s="202">
        <v>10.96</v>
      </c>
      <c r="X27" s="202">
        <v>34.78</v>
      </c>
      <c r="Y27" s="202">
        <v>0</v>
      </c>
      <c r="Z27" s="202">
        <v>32.85</v>
      </c>
      <c r="AA27" s="202">
        <v>0</v>
      </c>
      <c r="AB27" s="202">
        <v>0</v>
      </c>
      <c r="AC27" s="202">
        <v>15.15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18.95</v>
      </c>
      <c r="AJ27" s="202">
        <v>0</v>
      </c>
      <c r="AK27" s="202">
        <v>41.11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28.99</v>
      </c>
      <c r="L28" s="202">
        <v>24.69</v>
      </c>
      <c r="M28" s="202">
        <v>0</v>
      </c>
      <c r="N28" s="202">
        <v>28.98</v>
      </c>
      <c r="O28" s="202">
        <v>48.68</v>
      </c>
      <c r="P28" s="202">
        <v>66.08</v>
      </c>
      <c r="Q28" s="202">
        <v>1.93</v>
      </c>
      <c r="R28" s="202">
        <v>5</v>
      </c>
      <c r="S28" s="202">
        <v>3</v>
      </c>
      <c r="T28" s="202">
        <v>0</v>
      </c>
      <c r="U28" s="202">
        <v>282.54000000000002</v>
      </c>
      <c r="V28" s="202">
        <v>0</v>
      </c>
      <c r="W28" s="202">
        <v>10.96</v>
      </c>
      <c r="X28" s="202">
        <v>34.78</v>
      </c>
      <c r="Y28" s="202">
        <v>0</v>
      </c>
      <c r="Z28" s="202">
        <v>32.85</v>
      </c>
      <c r="AA28" s="202">
        <v>0</v>
      </c>
      <c r="AB28" s="202">
        <v>0</v>
      </c>
      <c r="AC28" s="202">
        <v>13.05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15</v>
      </c>
      <c r="AJ28" s="202">
        <v>0</v>
      </c>
      <c r="AK28" s="202">
        <v>41.11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28.99</v>
      </c>
      <c r="L29" s="202">
        <v>24.15</v>
      </c>
      <c r="M29" s="202">
        <v>0</v>
      </c>
      <c r="N29" s="202">
        <v>28.98</v>
      </c>
      <c r="O29" s="202">
        <v>48.68</v>
      </c>
      <c r="P29" s="202">
        <v>66.08</v>
      </c>
      <c r="Q29" s="202">
        <v>1.93</v>
      </c>
      <c r="R29" s="202">
        <v>5</v>
      </c>
      <c r="S29" s="202">
        <v>3</v>
      </c>
      <c r="T29" s="202">
        <v>0</v>
      </c>
      <c r="U29" s="202">
        <v>282.54000000000002</v>
      </c>
      <c r="V29" s="202">
        <v>0</v>
      </c>
      <c r="W29" s="202">
        <v>10.96</v>
      </c>
      <c r="X29" s="202">
        <v>34.78</v>
      </c>
      <c r="Y29" s="202">
        <v>0</v>
      </c>
      <c r="Z29" s="202">
        <v>32.85</v>
      </c>
      <c r="AA29" s="202">
        <v>0</v>
      </c>
      <c r="AB29" s="202">
        <v>0</v>
      </c>
      <c r="AC29" s="202">
        <v>6.53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5.57</v>
      </c>
      <c r="AJ29" s="202">
        <v>0</v>
      </c>
      <c r="AK29" s="202">
        <v>41.11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5.54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28.99</v>
      </c>
      <c r="L30" s="202">
        <v>24.15</v>
      </c>
      <c r="M30" s="202">
        <v>0</v>
      </c>
      <c r="N30" s="202">
        <v>28.98</v>
      </c>
      <c r="O30" s="202">
        <v>48.68</v>
      </c>
      <c r="P30" s="202">
        <v>66.08</v>
      </c>
      <c r="Q30" s="202">
        <v>1.93</v>
      </c>
      <c r="R30" s="202">
        <v>5</v>
      </c>
      <c r="S30" s="202">
        <v>3</v>
      </c>
      <c r="T30" s="202">
        <v>0</v>
      </c>
      <c r="U30" s="202">
        <v>282.54000000000002</v>
      </c>
      <c r="V30" s="202">
        <v>0</v>
      </c>
      <c r="W30" s="202">
        <v>10.96</v>
      </c>
      <c r="X30" s="202">
        <v>34.78</v>
      </c>
      <c r="Y30" s="202">
        <v>0</v>
      </c>
      <c r="Z30" s="202">
        <v>32.85</v>
      </c>
      <c r="AA30" s="202">
        <v>0</v>
      </c>
      <c r="AB30" s="202">
        <v>0</v>
      </c>
      <c r="AC30" s="202">
        <v>6.53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5.57</v>
      </c>
      <c r="AJ30" s="202">
        <v>0</v>
      </c>
      <c r="AK30" s="202">
        <v>41.11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13.41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28.99</v>
      </c>
      <c r="L31" s="202">
        <v>25</v>
      </c>
      <c r="M31" s="202">
        <v>0</v>
      </c>
      <c r="N31" s="202">
        <v>28.98</v>
      </c>
      <c r="O31" s="202">
        <v>48.68</v>
      </c>
      <c r="P31" s="202">
        <v>66.08</v>
      </c>
      <c r="Q31" s="202">
        <v>1.93</v>
      </c>
      <c r="R31" s="202">
        <v>5</v>
      </c>
      <c r="S31" s="202">
        <v>3</v>
      </c>
      <c r="T31" s="202">
        <v>0</v>
      </c>
      <c r="U31" s="202">
        <v>279.32</v>
      </c>
      <c r="V31" s="202">
        <v>0</v>
      </c>
      <c r="W31" s="202">
        <v>10.96</v>
      </c>
      <c r="X31" s="202">
        <v>34.78</v>
      </c>
      <c r="Y31" s="202">
        <v>0</v>
      </c>
      <c r="Z31" s="202">
        <v>32.85</v>
      </c>
      <c r="AA31" s="202">
        <v>0</v>
      </c>
      <c r="AB31" s="202">
        <v>0</v>
      </c>
      <c r="AC31" s="202">
        <v>6.53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5.57</v>
      </c>
      <c r="AJ31" s="202">
        <v>0</v>
      </c>
      <c r="AK31" s="202">
        <v>41.11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28.99</v>
      </c>
      <c r="L32" s="202">
        <v>24.69</v>
      </c>
      <c r="M32" s="202">
        <v>0</v>
      </c>
      <c r="N32" s="202">
        <v>28.98</v>
      </c>
      <c r="O32" s="202">
        <v>48.68</v>
      </c>
      <c r="P32" s="202">
        <v>66.08</v>
      </c>
      <c r="Q32" s="202">
        <v>2</v>
      </c>
      <c r="R32" s="202">
        <v>5.07</v>
      </c>
      <c r="S32" s="202">
        <v>3.06</v>
      </c>
      <c r="T32" s="202">
        <v>0</v>
      </c>
      <c r="U32" s="202">
        <v>279.32</v>
      </c>
      <c r="V32" s="202">
        <v>0</v>
      </c>
      <c r="W32" s="202">
        <v>5.8</v>
      </c>
      <c r="X32" s="202">
        <v>17.39</v>
      </c>
      <c r="Y32" s="202">
        <v>0</v>
      </c>
      <c r="Z32" s="202">
        <v>32.85</v>
      </c>
      <c r="AA32" s="202">
        <v>0</v>
      </c>
      <c r="AB32" s="202">
        <v>0</v>
      </c>
      <c r="AC32" s="202">
        <v>6.53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5.57</v>
      </c>
      <c r="AJ32" s="202">
        <v>0</v>
      </c>
      <c r="AK32" s="202">
        <v>41.11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28.99</v>
      </c>
      <c r="L33" s="202">
        <v>24.69</v>
      </c>
      <c r="M33" s="202">
        <v>0</v>
      </c>
      <c r="N33" s="202">
        <v>28.98</v>
      </c>
      <c r="O33" s="202">
        <v>48.68</v>
      </c>
      <c r="P33" s="202">
        <v>66.08</v>
      </c>
      <c r="Q33" s="202">
        <v>2</v>
      </c>
      <c r="R33" s="202">
        <v>5.07</v>
      </c>
      <c r="S33" s="202">
        <v>3.06</v>
      </c>
      <c r="T33" s="202">
        <v>0</v>
      </c>
      <c r="U33" s="202">
        <v>279.32</v>
      </c>
      <c r="V33" s="202">
        <v>0</v>
      </c>
      <c r="W33" s="202">
        <v>5.8</v>
      </c>
      <c r="X33" s="202">
        <v>17.39</v>
      </c>
      <c r="Y33" s="202">
        <v>0</v>
      </c>
      <c r="Z33" s="202">
        <v>32.85</v>
      </c>
      <c r="AA33" s="202">
        <v>0</v>
      </c>
      <c r="AB33" s="202">
        <v>0</v>
      </c>
      <c r="AC33" s="202">
        <v>6.53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5.57</v>
      </c>
      <c r="AJ33" s="202">
        <v>0</v>
      </c>
      <c r="AK33" s="202">
        <v>41.11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28.99</v>
      </c>
      <c r="L34" s="202">
        <v>24.69</v>
      </c>
      <c r="M34" s="202">
        <v>0</v>
      </c>
      <c r="N34" s="202">
        <v>28.98</v>
      </c>
      <c r="O34" s="202">
        <v>48.68</v>
      </c>
      <c r="P34" s="202">
        <v>66.08</v>
      </c>
      <c r="Q34" s="202">
        <v>2</v>
      </c>
      <c r="R34" s="202">
        <v>5.07</v>
      </c>
      <c r="S34" s="202">
        <v>3.06</v>
      </c>
      <c r="T34" s="202">
        <v>0</v>
      </c>
      <c r="U34" s="202">
        <v>279.32</v>
      </c>
      <c r="V34" s="202">
        <v>0</v>
      </c>
      <c r="W34" s="202">
        <v>5.8</v>
      </c>
      <c r="X34" s="202">
        <v>17.39</v>
      </c>
      <c r="Y34" s="202">
        <v>0</v>
      </c>
      <c r="Z34" s="202">
        <v>32.85</v>
      </c>
      <c r="AA34" s="202">
        <v>0</v>
      </c>
      <c r="AB34" s="202">
        <v>0</v>
      </c>
      <c r="AC34" s="202">
        <v>6.53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5.57</v>
      </c>
      <c r="AJ34" s="202">
        <v>0</v>
      </c>
      <c r="AK34" s="202">
        <v>41.11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28.99</v>
      </c>
      <c r="L35" s="202">
        <v>24.69</v>
      </c>
      <c r="M35" s="202">
        <v>0</v>
      </c>
      <c r="N35" s="202">
        <v>28.98</v>
      </c>
      <c r="O35" s="202">
        <v>48.68</v>
      </c>
      <c r="P35" s="202">
        <v>66.08</v>
      </c>
      <c r="Q35" s="202">
        <v>2</v>
      </c>
      <c r="R35" s="202">
        <v>5.07</v>
      </c>
      <c r="S35" s="202">
        <v>3.06</v>
      </c>
      <c r="T35" s="202">
        <v>0</v>
      </c>
      <c r="U35" s="202">
        <v>279.32</v>
      </c>
      <c r="V35" s="202">
        <v>0</v>
      </c>
      <c r="W35" s="202">
        <v>5.8</v>
      </c>
      <c r="X35" s="202">
        <v>17.39</v>
      </c>
      <c r="Y35" s="202">
        <v>0</v>
      </c>
      <c r="Z35" s="202">
        <v>32.85</v>
      </c>
      <c r="AA35" s="202">
        <v>0</v>
      </c>
      <c r="AB35" s="202">
        <v>0</v>
      </c>
      <c r="AC35" s="202">
        <v>6.53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5.57</v>
      </c>
      <c r="AJ35" s="202">
        <v>0</v>
      </c>
      <c r="AK35" s="202">
        <v>41.11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28.99</v>
      </c>
      <c r="L36" s="202">
        <v>24.69</v>
      </c>
      <c r="M36" s="202">
        <v>0</v>
      </c>
      <c r="N36" s="202">
        <v>28.98</v>
      </c>
      <c r="O36" s="202">
        <v>48.68</v>
      </c>
      <c r="P36" s="202">
        <v>66.08</v>
      </c>
      <c r="Q36" s="202">
        <v>2</v>
      </c>
      <c r="R36" s="202">
        <v>5.07</v>
      </c>
      <c r="S36" s="202">
        <v>3.06</v>
      </c>
      <c r="T36" s="202">
        <v>0</v>
      </c>
      <c r="U36" s="202">
        <v>279.32</v>
      </c>
      <c r="V36" s="202">
        <v>0</v>
      </c>
      <c r="W36" s="202">
        <v>5.8</v>
      </c>
      <c r="X36" s="202">
        <v>17.39</v>
      </c>
      <c r="Y36" s="202">
        <v>0</v>
      </c>
      <c r="Z36" s="202">
        <v>32.85</v>
      </c>
      <c r="AA36" s="202">
        <v>0</v>
      </c>
      <c r="AB36" s="202">
        <v>0</v>
      </c>
      <c r="AC36" s="202">
        <v>6.53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5.57</v>
      </c>
      <c r="AJ36" s="202">
        <v>0</v>
      </c>
      <c r="AK36" s="202">
        <v>41.11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28.99</v>
      </c>
      <c r="L37" s="202">
        <v>25</v>
      </c>
      <c r="M37" s="202">
        <v>0</v>
      </c>
      <c r="N37" s="202">
        <v>28.98</v>
      </c>
      <c r="O37" s="202">
        <v>48.68</v>
      </c>
      <c r="P37" s="202">
        <v>66.08</v>
      </c>
      <c r="Q37" s="202">
        <v>2</v>
      </c>
      <c r="R37" s="202">
        <v>5.07</v>
      </c>
      <c r="S37" s="202">
        <v>3.06</v>
      </c>
      <c r="T37" s="202">
        <v>0</v>
      </c>
      <c r="U37" s="202">
        <v>279.32</v>
      </c>
      <c r="V37" s="202">
        <v>0</v>
      </c>
      <c r="W37" s="202">
        <v>5.8</v>
      </c>
      <c r="X37" s="202">
        <v>17.39</v>
      </c>
      <c r="Y37" s="202">
        <v>0</v>
      </c>
      <c r="Z37" s="202">
        <v>32.85</v>
      </c>
      <c r="AA37" s="202">
        <v>0</v>
      </c>
      <c r="AB37" s="202">
        <v>0</v>
      </c>
      <c r="AC37" s="202">
        <v>6.53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5.57</v>
      </c>
      <c r="AJ37" s="202">
        <v>0</v>
      </c>
      <c r="AK37" s="202">
        <v>41.11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28.99</v>
      </c>
      <c r="L38" s="202">
        <v>25</v>
      </c>
      <c r="M38" s="202">
        <v>0</v>
      </c>
      <c r="N38" s="202">
        <v>28.98</v>
      </c>
      <c r="O38" s="202">
        <v>48.68</v>
      </c>
      <c r="P38" s="202">
        <v>66.08</v>
      </c>
      <c r="Q38" s="202">
        <v>2</v>
      </c>
      <c r="R38" s="202">
        <v>5.07</v>
      </c>
      <c r="S38" s="202">
        <v>3.06</v>
      </c>
      <c r="T38" s="202">
        <v>0</v>
      </c>
      <c r="U38" s="202">
        <v>279.32</v>
      </c>
      <c r="V38" s="202">
        <v>0</v>
      </c>
      <c r="W38" s="202">
        <v>5.8</v>
      </c>
      <c r="X38" s="202">
        <v>17.39</v>
      </c>
      <c r="Y38" s="202">
        <v>0</v>
      </c>
      <c r="Z38" s="202">
        <v>32.85</v>
      </c>
      <c r="AA38" s="202">
        <v>0</v>
      </c>
      <c r="AB38" s="202">
        <v>0</v>
      </c>
      <c r="AC38" s="202">
        <v>6.53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5.57</v>
      </c>
      <c r="AJ38" s="202">
        <v>0</v>
      </c>
      <c r="AK38" s="202">
        <v>41.11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28.99</v>
      </c>
      <c r="L39" s="202">
        <v>25</v>
      </c>
      <c r="M39" s="202">
        <v>0</v>
      </c>
      <c r="N39" s="202">
        <v>30</v>
      </c>
      <c r="O39" s="202">
        <v>50.38</v>
      </c>
      <c r="P39" s="202">
        <v>68.39</v>
      </c>
      <c r="Q39" s="202">
        <v>2</v>
      </c>
      <c r="R39" s="202">
        <v>5.07</v>
      </c>
      <c r="S39" s="202">
        <v>3.06</v>
      </c>
      <c r="T39" s="202">
        <v>0</v>
      </c>
      <c r="U39" s="202">
        <v>279.32</v>
      </c>
      <c r="V39" s="202">
        <v>0</v>
      </c>
      <c r="W39" s="202">
        <v>5.8</v>
      </c>
      <c r="X39" s="202">
        <v>17.39</v>
      </c>
      <c r="Y39" s="202">
        <v>0</v>
      </c>
      <c r="Z39" s="202">
        <v>32.85</v>
      </c>
      <c r="AA39" s="202">
        <v>0</v>
      </c>
      <c r="AB39" s="202">
        <v>0</v>
      </c>
      <c r="AC39" s="202">
        <v>6.53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5.57</v>
      </c>
      <c r="AJ39" s="202">
        <v>0</v>
      </c>
      <c r="AK39" s="202">
        <v>41.11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28.99</v>
      </c>
      <c r="L40" s="202">
        <v>25</v>
      </c>
      <c r="M40" s="202">
        <v>0</v>
      </c>
      <c r="N40" s="202">
        <v>30</v>
      </c>
      <c r="O40" s="202">
        <v>50.38</v>
      </c>
      <c r="P40" s="202">
        <v>68.39</v>
      </c>
      <c r="Q40" s="202">
        <v>2</v>
      </c>
      <c r="R40" s="202">
        <v>5.07</v>
      </c>
      <c r="S40" s="202">
        <v>3.06</v>
      </c>
      <c r="T40" s="202">
        <v>0</v>
      </c>
      <c r="U40" s="202">
        <v>279.32</v>
      </c>
      <c r="V40" s="202">
        <v>0</v>
      </c>
      <c r="W40" s="202">
        <v>5.8</v>
      </c>
      <c r="X40" s="202">
        <v>17.39</v>
      </c>
      <c r="Y40" s="202">
        <v>0</v>
      </c>
      <c r="Z40" s="202">
        <v>32.85</v>
      </c>
      <c r="AA40" s="202">
        <v>0</v>
      </c>
      <c r="AB40" s="202">
        <v>0</v>
      </c>
      <c r="AC40" s="202">
        <v>6.53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5.57</v>
      </c>
      <c r="AJ40" s="202">
        <v>0</v>
      </c>
      <c r="AK40" s="202">
        <v>41.11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28.99</v>
      </c>
      <c r="L41" s="202">
        <v>25</v>
      </c>
      <c r="M41" s="202">
        <v>0</v>
      </c>
      <c r="N41" s="202">
        <v>28.98</v>
      </c>
      <c r="O41" s="202">
        <v>48.68</v>
      </c>
      <c r="P41" s="202">
        <v>66.08</v>
      </c>
      <c r="Q41" s="202">
        <v>2</v>
      </c>
      <c r="R41" s="202">
        <v>5.44</v>
      </c>
      <c r="S41" s="202">
        <v>3.06</v>
      </c>
      <c r="T41" s="202">
        <v>0</v>
      </c>
      <c r="U41" s="202">
        <v>279.32</v>
      </c>
      <c r="V41" s="202">
        <v>0</v>
      </c>
      <c r="W41" s="202">
        <v>10.73</v>
      </c>
      <c r="X41" s="202">
        <v>36.200000000000003</v>
      </c>
      <c r="Y41" s="202">
        <v>0</v>
      </c>
      <c r="Z41" s="202">
        <v>32.85</v>
      </c>
      <c r="AA41" s="202">
        <v>0</v>
      </c>
      <c r="AB41" s="202">
        <v>0</v>
      </c>
      <c r="AC41" s="202">
        <v>12.69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13.09</v>
      </c>
      <c r="AJ41" s="202">
        <v>0</v>
      </c>
      <c r="AK41" s="202">
        <v>41.11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28.99</v>
      </c>
      <c r="L42" s="202">
        <v>25</v>
      </c>
      <c r="M42" s="202">
        <v>0</v>
      </c>
      <c r="N42" s="202">
        <v>28.98</v>
      </c>
      <c r="O42" s="202">
        <v>48.68</v>
      </c>
      <c r="P42" s="202">
        <v>66.08</v>
      </c>
      <c r="Q42" s="202">
        <v>2</v>
      </c>
      <c r="R42" s="202">
        <v>5.44</v>
      </c>
      <c r="S42" s="202">
        <v>3.06</v>
      </c>
      <c r="T42" s="202">
        <v>0</v>
      </c>
      <c r="U42" s="202">
        <v>279.32</v>
      </c>
      <c r="V42" s="202">
        <v>0</v>
      </c>
      <c r="W42" s="202">
        <v>10.73</v>
      </c>
      <c r="X42" s="202">
        <v>36.200000000000003</v>
      </c>
      <c r="Y42" s="202">
        <v>0</v>
      </c>
      <c r="Z42" s="202">
        <v>32.85</v>
      </c>
      <c r="AA42" s="202">
        <v>0</v>
      </c>
      <c r="AB42" s="202">
        <v>0</v>
      </c>
      <c r="AC42" s="202">
        <v>12.69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13.09</v>
      </c>
      <c r="AJ42" s="202">
        <v>0</v>
      </c>
      <c r="AK42" s="202">
        <v>41.11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28.99</v>
      </c>
      <c r="L43" s="202">
        <v>25</v>
      </c>
      <c r="M43" s="202">
        <v>0</v>
      </c>
      <c r="N43" s="202">
        <v>28.98</v>
      </c>
      <c r="O43" s="202">
        <v>48.68</v>
      </c>
      <c r="P43" s="202">
        <v>66.08</v>
      </c>
      <c r="Q43" s="202">
        <v>5.54</v>
      </c>
      <c r="R43" s="202">
        <v>10.77</v>
      </c>
      <c r="S43" s="202">
        <v>6.7</v>
      </c>
      <c r="T43" s="202">
        <v>0</v>
      </c>
      <c r="U43" s="202">
        <v>279.32</v>
      </c>
      <c r="V43" s="202">
        <v>5.09</v>
      </c>
      <c r="W43" s="202">
        <v>10.73</v>
      </c>
      <c r="X43" s="202">
        <v>36.200000000000003</v>
      </c>
      <c r="Y43" s="202">
        <v>0</v>
      </c>
      <c r="Z43" s="202">
        <v>32.03</v>
      </c>
      <c r="AA43" s="202">
        <v>0</v>
      </c>
      <c r="AB43" s="202">
        <v>0</v>
      </c>
      <c r="AC43" s="202">
        <v>6.53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5.57</v>
      </c>
      <c r="AJ43" s="202">
        <v>0</v>
      </c>
      <c r="AK43" s="202">
        <v>41.11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28.99</v>
      </c>
      <c r="L44" s="202">
        <v>25</v>
      </c>
      <c r="M44" s="202">
        <v>0</v>
      </c>
      <c r="N44" s="202">
        <v>28.98</v>
      </c>
      <c r="O44" s="202">
        <v>48.68</v>
      </c>
      <c r="P44" s="202">
        <v>66.08</v>
      </c>
      <c r="Q44" s="202">
        <v>5.54</v>
      </c>
      <c r="R44" s="202">
        <v>10.77</v>
      </c>
      <c r="S44" s="202">
        <v>6.7</v>
      </c>
      <c r="T44" s="202">
        <v>0</v>
      </c>
      <c r="U44" s="202">
        <v>279.32</v>
      </c>
      <c r="V44" s="202">
        <v>5.09</v>
      </c>
      <c r="W44" s="202">
        <v>10.73</v>
      </c>
      <c r="X44" s="202">
        <v>36.200000000000003</v>
      </c>
      <c r="Y44" s="202">
        <v>0</v>
      </c>
      <c r="Z44" s="202">
        <v>32.03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5.57</v>
      </c>
      <c r="AJ44" s="202">
        <v>0</v>
      </c>
      <c r="AK44" s="202">
        <v>41.11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29.12</v>
      </c>
      <c r="L45" s="202">
        <v>25</v>
      </c>
      <c r="M45" s="202">
        <v>0</v>
      </c>
      <c r="N45" s="202">
        <v>28.98</v>
      </c>
      <c r="O45" s="202">
        <v>48.68</v>
      </c>
      <c r="P45" s="202">
        <v>66.08</v>
      </c>
      <c r="Q45" s="202">
        <v>5.54</v>
      </c>
      <c r="R45" s="202">
        <v>10.77</v>
      </c>
      <c r="S45" s="202">
        <v>6.7</v>
      </c>
      <c r="T45" s="202">
        <v>0</v>
      </c>
      <c r="U45" s="202">
        <v>279.32</v>
      </c>
      <c r="V45" s="202">
        <v>5.09</v>
      </c>
      <c r="W45" s="202">
        <v>10.73</v>
      </c>
      <c r="X45" s="202">
        <v>36.200000000000003</v>
      </c>
      <c r="Y45" s="202">
        <v>0</v>
      </c>
      <c r="Z45" s="202">
        <v>58.47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5.57</v>
      </c>
      <c r="AJ45" s="202">
        <v>0</v>
      </c>
      <c r="AK45" s="202">
        <v>41.11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29.12</v>
      </c>
      <c r="L46" s="202">
        <v>25</v>
      </c>
      <c r="M46" s="202">
        <v>0</v>
      </c>
      <c r="N46" s="202">
        <v>28.98</v>
      </c>
      <c r="O46" s="202">
        <v>48.68</v>
      </c>
      <c r="P46" s="202">
        <v>66.08</v>
      </c>
      <c r="Q46" s="202">
        <v>5.35</v>
      </c>
      <c r="R46" s="202">
        <v>10.77</v>
      </c>
      <c r="S46" s="202">
        <v>6.7</v>
      </c>
      <c r="T46" s="202">
        <v>0</v>
      </c>
      <c r="U46" s="202">
        <v>279.32</v>
      </c>
      <c r="V46" s="202">
        <v>5.09</v>
      </c>
      <c r="W46" s="202">
        <v>10.73</v>
      </c>
      <c r="X46" s="202">
        <v>36.200000000000003</v>
      </c>
      <c r="Y46" s="202">
        <v>0</v>
      </c>
      <c r="Z46" s="202">
        <v>58.47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5.57</v>
      </c>
      <c r="AJ46" s="202">
        <v>0</v>
      </c>
      <c r="AK46" s="202">
        <v>41.11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29.12</v>
      </c>
      <c r="L47" s="202">
        <v>43.48</v>
      </c>
      <c r="M47" s="202">
        <v>0</v>
      </c>
      <c r="N47" s="202">
        <v>28.98</v>
      </c>
      <c r="O47" s="202">
        <v>48.68</v>
      </c>
      <c r="P47" s="202">
        <v>66.08</v>
      </c>
      <c r="Q47" s="202">
        <v>5.54</v>
      </c>
      <c r="R47" s="202">
        <v>10.77</v>
      </c>
      <c r="S47" s="202">
        <v>6.7</v>
      </c>
      <c r="T47" s="202">
        <v>0</v>
      </c>
      <c r="U47" s="202">
        <v>279.32</v>
      </c>
      <c r="V47" s="202">
        <v>5.09</v>
      </c>
      <c r="W47" s="202">
        <v>10.72</v>
      </c>
      <c r="X47" s="202">
        <v>36.200000000000003</v>
      </c>
      <c r="Y47" s="202">
        <v>0</v>
      </c>
      <c r="Z47" s="202">
        <v>70.680000000000007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5.57</v>
      </c>
      <c r="AJ47" s="202">
        <v>0</v>
      </c>
      <c r="AK47" s="202">
        <v>41.11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29.12</v>
      </c>
      <c r="L48" s="202">
        <v>43.48</v>
      </c>
      <c r="M48" s="202">
        <v>0</v>
      </c>
      <c r="N48" s="202">
        <v>28.98</v>
      </c>
      <c r="O48" s="202">
        <v>48.68</v>
      </c>
      <c r="P48" s="202">
        <v>66.08</v>
      </c>
      <c r="Q48" s="202">
        <v>5.54</v>
      </c>
      <c r="R48" s="202">
        <v>10.77</v>
      </c>
      <c r="S48" s="202">
        <v>6.7</v>
      </c>
      <c r="T48" s="202">
        <v>0</v>
      </c>
      <c r="U48" s="202">
        <v>279.32</v>
      </c>
      <c r="V48" s="202">
        <v>5.09</v>
      </c>
      <c r="W48" s="202">
        <v>10.72</v>
      </c>
      <c r="X48" s="202">
        <v>36.200000000000003</v>
      </c>
      <c r="Y48" s="202">
        <v>0</v>
      </c>
      <c r="Z48" s="202">
        <v>70.680000000000007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5.57</v>
      </c>
      <c r="AJ48" s="202">
        <v>0</v>
      </c>
      <c r="AK48" s="202">
        <v>41.11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29.12</v>
      </c>
      <c r="L49" s="202">
        <v>43.48</v>
      </c>
      <c r="M49" s="202">
        <v>0</v>
      </c>
      <c r="N49" s="202">
        <v>28.98</v>
      </c>
      <c r="O49" s="202">
        <v>48.68</v>
      </c>
      <c r="P49" s="202">
        <v>66.08</v>
      </c>
      <c r="Q49" s="202">
        <v>5.35</v>
      </c>
      <c r="R49" s="202">
        <v>10.41</v>
      </c>
      <c r="S49" s="202">
        <v>6.48</v>
      </c>
      <c r="T49" s="202">
        <v>0</v>
      </c>
      <c r="U49" s="202">
        <v>279.32</v>
      </c>
      <c r="V49" s="202">
        <v>1.87</v>
      </c>
      <c r="W49" s="202">
        <v>3.93</v>
      </c>
      <c r="X49" s="202">
        <v>23.92</v>
      </c>
      <c r="Y49" s="202">
        <v>0</v>
      </c>
      <c r="Z49" s="202">
        <v>70.680000000000007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14.17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29.12</v>
      </c>
      <c r="L50" s="202">
        <v>43.48</v>
      </c>
      <c r="M50" s="202">
        <v>0</v>
      </c>
      <c r="N50" s="202">
        <v>28.98</v>
      </c>
      <c r="O50" s="202">
        <v>48.68</v>
      </c>
      <c r="P50" s="202">
        <v>66.08</v>
      </c>
      <c r="Q50" s="202">
        <v>5.35</v>
      </c>
      <c r="R50" s="202">
        <v>10.41</v>
      </c>
      <c r="S50" s="202">
        <v>6.48</v>
      </c>
      <c r="T50" s="202">
        <v>0</v>
      </c>
      <c r="U50" s="202">
        <v>279.32</v>
      </c>
      <c r="V50" s="202">
        <v>1.87</v>
      </c>
      <c r="W50" s="202">
        <v>3.93</v>
      </c>
      <c r="X50" s="202">
        <v>23.92</v>
      </c>
      <c r="Y50" s="202">
        <v>0</v>
      </c>
      <c r="Z50" s="202">
        <v>70.680000000000007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14.17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29.12</v>
      </c>
      <c r="L51" s="202">
        <v>63.04</v>
      </c>
      <c r="M51" s="202">
        <v>0</v>
      </c>
      <c r="N51" s="202">
        <v>28.98</v>
      </c>
      <c r="O51" s="202">
        <v>48.68</v>
      </c>
      <c r="P51" s="202">
        <v>66.08</v>
      </c>
      <c r="Q51" s="202">
        <v>5.35</v>
      </c>
      <c r="R51" s="202">
        <v>10.41</v>
      </c>
      <c r="S51" s="202">
        <v>6.48</v>
      </c>
      <c r="T51" s="202">
        <v>0</v>
      </c>
      <c r="U51" s="202">
        <v>279.32</v>
      </c>
      <c r="V51" s="202">
        <v>1.87</v>
      </c>
      <c r="W51" s="202">
        <v>3.93</v>
      </c>
      <c r="X51" s="202">
        <v>23.92</v>
      </c>
      <c r="Y51" s="202">
        <v>0</v>
      </c>
      <c r="Z51" s="202">
        <v>68.290000000000006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5.57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29.12</v>
      </c>
      <c r="L52" s="202">
        <v>43.48</v>
      </c>
      <c r="M52" s="202">
        <v>0</v>
      </c>
      <c r="N52" s="202">
        <v>28.98</v>
      </c>
      <c r="O52" s="202">
        <v>48.68</v>
      </c>
      <c r="P52" s="202">
        <v>66.08</v>
      </c>
      <c r="Q52" s="202">
        <v>1.86</v>
      </c>
      <c r="R52" s="202">
        <v>4.7</v>
      </c>
      <c r="S52" s="202">
        <v>2.82</v>
      </c>
      <c r="T52" s="202">
        <v>0</v>
      </c>
      <c r="U52" s="202">
        <v>279.32</v>
      </c>
      <c r="V52" s="202">
        <v>1.87</v>
      </c>
      <c r="W52" s="202">
        <v>3.93</v>
      </c>
      <c r="X52" s="202">
        <v>23.92</v>
      </c>
      <c r="Y52" s="202">
        <v>0</v>
      </c>
      <c r="Z52" s="202">
        <v>68.290000000000006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5.57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29.12</v>
      </c>
      <c r="L53" s="202">
        <v>43.48</v>
      </c>
      <c r="M53" s="202">
        <v>0</v>
      </c>
      <c r="N53" s="202">
        <v>28.98</v>
      </c>
      <c r="O53" s="202">
        <v>48.68</v>
      </c>
      <c r="P53" s="202">
        <v>66.08</v>
      </c>
      <c r="Q53" s="202">
        <v>1.86</v>
      </c>
      <c r="R53" s="202">
        <v>4.7</v>
      </c>
      <c r="S53" s="202">
        <v>2.82</v>
      </c>
      <c r="T53" s="202">
        <v>0</v>
      </c>
      <c r="U53" s="202">
        <v>279.32</v>
      </c>
      <c r="V53" s="202">
        <v>1.87</v>
      </c>
      <c r="W53" s="202">
        <v>3.93</v>
      </c>
      <c r="X53" s="202">
        <v>23.92</v>
      </c>
      <c r="Y53" s="202">
        <v>0</v>
      </c>
      <c r="Z53" s="202">
        <v>68.290000000000006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5.57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29.12</v>
      </c>
      <c r="L54" s="202">
        <v>43.48</v>
      </c>
      <c r="M54" s="202">
        <v>0</v>
      </c>
      <c r="N54" s="202">
        <v>28.98</v>
      </c>
      <c r="O54" s="202">
        <v>48.68</v>
      </c>
      <c r="P54" s="202">
        <v>66.08</v>
      </c>
      <c r="Q54" s="202">
        <v>1.86</v>
      </c>
      <c r="R54" s="202">
        <v>4.7</v>
      </c>
      <c r="S54" s="202">
        <v>2.82</v>
      </c>
      <c r="T54" s="202">
        <v>0</v>
      </c>
      <c r="U54" s="202">
        <v>279.32</v>
      </c>
      <c r="V54" s="202">
        <v>1.87</v>
      </c>
      <c r="W54" s="202">
        <v>3.93</v>
      </c>
      <c r="X54" s="202">
        <v>23.92</v>
      </c>
      <c r="Y54" s="202">
        <v>0</v>
      </c>
      <c r="Z54" s="202">
        <v>68.290000000000006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5.57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29.12</v>
      </c>
      <c r="L55" s="202">
        <v>28.99</v>
      </c>
      <c r="M55" s="202">
        <v>0</v>
      </c>
      <c r="N55" s="202">
        <v>28.98</v>
      </c>
      <c r="O55" s="202">
        <v>48.68</v>
      </c>
      <c r="P55" s="202">
        <v>66.08</v>
      </c>
      <c r="Q55" s="202">
        <v>1.93</v>
      </c>
      <c r="R55" s="202">
        <v>5.44</v>
      </c>
      <c r="S55" s="202">
        <v>2.82</v>
      </c>
      <c r="T55" s="202">
        <v>0</v>
      </c>
      <c r="U55" s="202">
        <v>279.32</v>
      </c>
      <c r="V55" s="202">
        <v>0</v>
      </c>
      <c r="W55" s="202">
        <v>3.93</v>
      </c>
      <c r="X55" s="202">
        <v>22.37</v>
      </c>
      <c r="Y55" s="202">
        <v>0</v>
      </c>
      <c r="Z55" s="202">
        <v>31.74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5.57</v>
      </c>
      <c r="AJ55" s="202">
        <v>0</v>
      </c>
      <c r="AK55" s="202">
        <v>41.11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29.12</v>
      </c>
      <c r="L56" s="202">
        <v>28.99</v>
      </c>
      <c r="M56" s="202">
        <v>0</v>
      </c>
      <c r="N56" s="202">
        <v>28.98</v>
      </c>
      <c r="O56" s="202">
        <v>48.68</v>
      </c>
      <c r="P56" s="202">
        <v>66.08</v>
      </c>
      <c r="Q56" s="202">
        <v>1.86</v>
      </c>
      <c r="R56" s="202">
        <v>4.7</v>
      </c>
      <c r="S56" s="202">
        <v>2.82</v>
      </c>
      <c r="T56" s="202">
        <v>0</v>
      </c>
      <c r="U56" s="202">
        <v>279.32</v>
      </c>
      <c r="V56" s="202">
        <v>0</v>
      </c>
      <c r="W56" s="202">
        <v>3.93</v>
      </c>
      <c r="X56" s="202">
        <v>22.37</v>
      </c>
      <c r="Y56" s="202">
        <v>0</v>
      </c>
      <c r="Z56" s="202">
        <v>31.74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5.57</v>
      </c>
      <c r="AJ56" s="202">
        <v>0</v>
      </c>
      <c r="AK56" s="202">
        <v>41.11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28.99</v>
      </c>
      <c r="L57" s="202">
        <v>28.99</v>
      </c>
      <c r="M57" s="202">
        <v>0</v>
      </c>
      <c r="N57" s="202">
        <v>28.98</v>
      </c>
      <c r="O57" s="202">
        <v>48.68</v>
      </c>
      <c r="P57" s="202">
        <v>66.08</v>
      </c>
      <c r="Q57" s="202">
        <v>1.86</v>
      </c>
      <c r="R57" s="202">
        <v>4.7</v>
      </c>
      <c r="S57" s="202">
        <v>2.82</v>
      </c>
      <c r="T57" s="202">
        <v>0</v>
      </c>
      <c r="U57" s="202">
        <v>279.32</v>
      </c>
      <c r="V57" s="202">
        <v>0</v>
      </c>
      <c r="W57" s="202">
        <v>10.73</v>
      </c>
      <c r="X57" s="202">
        <v>36.200000000000003</v>
      </c>
      <c r="Y57" s="202">
        <v>0</v>
      </c>
      <c r="Z57" s="202">
        <v>31.74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5.57</v>
      </c>
      <c r="AJ57" s="202">
        <v>0</v>
      </c>
      <c r="AK57" s="202">
        <v>41.11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28.99</v>
      </c>
      <c r="L58" s="202">
        <v>28.99</v>
      </c>
      <c r="M58" s="202">
        <v>0</v>
      </c>
      <c r="N58" s="202">
        <v>28.98</v>
      </c>
      <c r="O58" s="202">
        <v>48.68</v>
      </c>
      <c r="P58" s="202">
        <v>66.08</v>
      </c>
      <c r="Q58" s="202">
        <v>1.86</v>
      </c>
      <c r="R58" s="202">
        <v>5.44</v>
      </c>
      <c r="S58" s="202">
        <v>2.82</v>
      </c>
      <c r="T58" s="202">
        <v>0</v>
      </c>
      <c r="U58" s="202">
        <v>279.32</v>
      </c>
      <c r="V58" s="202">
        <v>0</v>
      </c>
      <c r="W58" s="202">
        <v>10.73</v>
      </c>
      <c r="X58" s="202">
        <v>36.200000000000003</v>
      </c>
      <c r="Y58" s="202">
        <v>0</v>
      </c>
      <c r="Z58" s="202">
        <v>31.74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5.57</v>
      </c>
      <c r="AJ58" s="202">
        <v>0</v>
      </c>
      <c r="AK58" s="202">
        <v>41.11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28.99</v>
      </c>
      <c r="L59" s="202">
        <v>30</v>
      </c>
      <c r="M59" s="202">
        <v>0</v>
      </c>
      <c r="N59" s="202">
        <v>28.98</v>
      </c>
      <c r="O59" s="202">
        <v>48.68</v>
      </c>
      <c r="P59" s="202">
        <v>66.08</v>
      </c>
      <c r="Q59" s="202">
        <v>1.93</v>
      </c>
      <c r="R59" s="202">
        <v>5.44</v>
      </c>
      <c r="S59" s="202">
        <v>3.28</v>
      </c>
      <c r="T59" s="202">
        <v>0</v>
      </c>
      <c r="U59" s="202">
        <v>279.32</v>
      </c>
      <c r="V59" s="202">
        <v>0</v>
      </c>
      <c r="W59" s="202">
        <v>10.72</v>
      </c>
      <c r="X59" s="202">
        <v>36.200000000000003</v>
      </c>
      <c r="Y59" s="202">
        <v>0</v>
      </c>
      <c r="Z59" s="202">
        <v>31.74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5.31</v>
      </c>
      <c r="AJ59" s="202">
        <v>0</v>
      </c>
      <c r="AK59" s="202">
        <v>41.11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28.99</v>
      </c>
      <c r="L60" s="202">
        <v>28.99</v>
      </c>
      <c r="M60" s="202">
        <v>0</v>
      </c>
      <c r="N60" s="202">
        <v>28.98</v>
      </c>
      <c r="O60" s="202">
        <v>48.68</v>
      </c>
      <c r="P60" s="202">
        <v>66.08</v>
      </c>
      <c r="Q60" s="202">
        <v>1.93</v>
      </c>
      <c r="R60" s="202">
        <v>5.44</v>
      </c>
      <c r="S60" s="202">
        <v>3.28</v>
      </c>
      <c r="T60" s="202">
        <v>0</v>
      </c>
      <c r="U60" s="202">
        <v>279.32</v>
      </c>
      <c r="V60" s="202">
        <v>0</v>
      </c>
      <c r="W60" s="202">
        <v>10.73</v>
      </c>
      <c r="X60" s="202">
        <v>36.200000000000003</v>
      </c>
      <c r="Y60" s="202">
        <v>0</v>
      </c>
      <c r="Z60" s="202">
        <v>68.290000000000006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5.31</v>
      </c>
      <c r="AJ60" s="202">
        <v>0</v>
      </c>
      <c r="AK60" s="202">
        <v>41.11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28.99</v>
      </c>
      <c r="L61" s="202">
        <v>28.99</v>
      </c>
      <c r="M61" s="202">
        <v>0</v>
      </c>
      <c r="N61" s="202">
        <v>28.98</v>
      </c>
      <c r="O61" s="202">
        <v>48.68</v>
      </c>
      <c r="P61" s="202">
        <v>66.08</v>
      </c>
      <c r="Q61" s="202">
        <v>1.93</v>
      </c>
      <c r="R61" s="202">
        <v>5.44</v>
      </c>
      <c r="S61" s="202">
        <v>3.28</v>
      </c>
      <c r="T61" s="202">
        <v>0</v>
      </c>
      <c r="U61" s="202">
        <v>279.32</v>
      </c>
      <c r="V61" s="202">
        <v>0</v>
      </c>
      <c r="W61" s="202">
        <v>11.1</v>
      </c>
      <c r="X61" s="202">
        <v>37.47</v>
      </c>
      <c r="Y61" s="202">
        <v>0</v>
      </c>
      <c r="Z61" s="202">
        <v>68.290000000000006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4.9800000000000004</v>
      </c>
      <c r="AJ61" s="202">
        <v>0</v>
      </c>
      <c r="AK61" s="202">
        <v>41.11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28.99</v>
      </c>
      <c r="L62" s="202">
        <v>28.99</v>
      </c>
      <c r="M62" s="202">
        <v>0</v>
      </c>
      <c r="N62" s="202">
        <v>28.98</v>
      </c>
      <c r="O62" s="202">
        <v>48.68</v>
      </c>
      <c r="P62" s="202">
        <v>68.39</v>
      </c>
      <c r="Q62" s="202">
        <v>1.93</v>
      </c>
      <c r="R62" s="202">
        <v>5.44</v>
      </c>
      <c r="S62" s="202">
        <v>3.28</v>
      </c>
      <c r="T62" s="202">
        <v>0</v>
      </c>
      <c r="U62" s="202">
        <v>279.32</v>
      </c>
      <c r="V62" s="202">
        <v>4.83</v>
      </c>
      <c r="W62" s="202">
        <v>11.1</v>
      </c>
      <c r="X62" s="202">
        <v>37.47</v>
      </c>
      <c r="Y62" s="202">
        <v>0</v>
      </c>
      <c r="Z62" s="202">
        <v>68.290000000000006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4.9800000000000004</v>
      </c>
      <c r="AJ62" s="202">
        <v>0</v>
      </c>
      <c r="AK62" s="202">
        <v>41.11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28.99</v>
      </c>
      <c r="L63" s="202">
        <v>28.99</v>
      </c>
      <c r="M63" s="202">
        <v>0</v>
      </c>
      <c r="N63" s="202">
        <v>28.98</v>
      </c>
      <c r="O63" s="202">
        <v>48.68</v>
      </c>
      <c r="P63" s="202">
        <v>68.39</v>
      </c>
      <c r="Q63" s="202">
        <v>1.93</v>
      </c>
      <c r="R63" s="202">
        <v>5.44</v>
      </c>
      <c r="S63" s="202">
        <v>3.28</v>
      </c>
      <c r="T63" s="202">
        <v>0</v>
      </c>
      <c r="U63" s="202">
        <v>280.83999999999997</v>
      </c>
      <c r="V63" s="202">
        <v>4.83</v>
      </c>
      <c r="W63" s="202">
        <v>11.1</v>
      </c>
      <c r="X63" s="202">
        <v>37.47</v>
      </c>
      <c r="Y63" s="202">
        <v>0</v>
      </c>
      <c r="Z63" s="202">
        <v>68.290000000000006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4.6500000000000004</v>
      </c>
      <c r="AJ63" s="202">
        <v>0</v>
      </c>
      <c r="AK63" s="202">
        <v>41.11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28.99</v>
      </c>
      <c r="L64" s="202">
        <v>28.99</v>
      </c>
      <c r="M64" s="202">
        <v>0</v>
      </c>
      <c r="N64" s="202">
        <v>28.98</v>
      </c>
      <c r="O64" s="202">
        <v>48.68</v>
      </c>
      <c r="P64" s="202">
        <v>68.39</v>
      </c>
      <c r="Q64" s="202">
        <v>1.93</v>
      </c>
      <c r="R64" s="202">
        <v>5.44</v>
      </c>
      <c r="S64" s="202">
        <v>3.28</v>
      </c>
      <c r="T64" s="202">
        <v>0</v>
      </c>
      <c r="U64" s="202">
        <v>280.83999999999997</v>
      </c>
      <c r="V64" s="202">
        <v>4.83</v>
      </c>
      <c r="W64" s="202">
        <v>11.1</v>
      </c>
      <c r="X64" s="202">
        <v>37.47</v>
      </c>
      <c r="Y64" s="202">
        <v>0</v>
      </c>
      <c r="Z64" s="202">
        <v>68.290000000000006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4.6500000000000004</v>
      </c>
      <c r="AJ64" s="202">
        <v>0</v>
      </c>
      <c r="AK64" s="202">
        <v>41.11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28.99</v>
      </c>
      <c r="L65" s="202">
        <v>28.99</v>
      </c>
      <c r="M65" s="202">
        <v>0</v>
      </c>
      <c r="N65" s="202">
        <v>28.98</v>
      </c>
      <c r="O65" s="202">
        <v>48.68</v>
      </c>
      <c r="P65" s="202">
        <v>66.08</v>
      </c>
      <c r="Q65" s="202">
        <v>1.93</v>
      </c>
      <c r="R65" s="202">
        <v>5.44</v>
      </c>
      <c r="S65" s="202">
        <v>3.28</v>
      </c>
      <c r="T65" s="202">
        <v>0</v>
      </c>
      <c r="U65" s="202">
        <v>280.83999999999997</v>
      </c>
      <c r="V65" s="202">
        <v>4.83</v>
      </c>
      <c r="W65" s="202">
        <v>10.72</v>
      </c>
      <c r="X65" s="202">
        <v>36.200000000000003</v>
      </c>
      <c r="Y65" s="202">
        <v>0</v>
      </c>
      <c r="Z65" s="202">
        <v>68.290000000000006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4.6500000000000004</v>
      </c>
      <c r="AJ65" s="202">
        <v>0</v>
      </c>
      <c r="AK65" s="202">
        <v>41.11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28.99</v>
      </c>
      <c r="L66" s="202">
        <v>28.99</v>
      </c>
      <c r="M66" s="202">
        <v>0</v>
      </c>
      <c r="N66" s="202">
        <v>28.98</v>
      </c>
      <c r="O66" s="202">
        <v>48.68</v>
      </c>
      <c r="P66" s="202">
        <v>66.08</v>
      </c>
      <c r="Q66" s="202">
        <v>1.93</v>
      </c>
      <c r="R66" s="202">
        <v>5.44</v>
      </c>
      <c r="S66" s="202">
        <v>3.28</v>
      </c>
      <c r="T66" s="202">
        <v>0</v>
      </c>
      <c r="U66" s="202">
        <v>280.83999999999997</v>
      </c>
      <c r="V66" s="202">
        <v>4.83</v>
      </c>
      <c r="W66" s="202">
        <v>10.72</v>
      </c>
      <c r="X66" s="202">
        <v>36.200000000000003</v>
      </c>
      <c r="Y66" s="202">
        <v>0</v>
      </c>
      <c r="Z66" s="202">
        <v>68.290000000000006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4.6500000000000004</v>
      </c>
      <c r="AJ66" s="202">
        <v>0</v>
      </c>
      <c r="AK66" s="202">
        <v>41.11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28.99</v>
      </c>
      <c r="L67" s="202">
        <v>28.99</v>
      </c>
      <c r="M67" s="202">
        <v>0</v>
      </c>
      <c r="N67" s="202">
        <v>28.98</v>
      </c>
      <c r="O67" s="202">
        <v>48.68</v>
      </c>
      <c r="P67" s="202">
        <v>66.08</v>
      </c>
      <c r="Q67" s="202">
        <v>1.93</v>
      </c>
      <c r="R67" s="202">
        <v>5.44</v>
      </c>
      <c r="S67" s="202">
        <v>3.28</v>
      </c>
      <c r="T67" s="202">
        <v>0</v>
      </c>
      <c r="U67" s="202">
        <v>280.83999999999997</v>
      </c>
      <c r="V67" s="202">
        <v>4.83</v>
      </c>
      <c r="W67" s="202">
        <v>10.72</v>
      </c>
      <c r="X67" s="202">
        <v>36.200000000000003</v>
      </c>
      <c r="Y67" s="202">
        <v>0</v>
      </c>
      <c r="Z67" s="202">
        <v>68.290000000000006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4.6500000000000004</v>
      </c>
      <c r="AJ67" s="202">
        <v>0</v>
      </c>
      <c r="AK67" s="202">
        <v>41.11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28.99</v>
      </c>
      <c r="L68" s="202">
        <v>28.99</v>
      </c>
      <c r="M68" s="202">
        <v>0</v>
      </c>
      <c r="N68" s="202">
        <v>28.98</v>
      </c>
      <c r="O68" s="202">
        <v>48.68</v>
      </c>
      <c r="P68" s="202">
        <v>66.08</v>
      </c>
      <c r="Q68" s="202">
        <v>1.86</v>
      </c>
      <c r="R68" s="202">
        <v>5.44</v>
      </c>
      <c r="S68" s="202">
        <v>2.99</v>
      </c>
      <c r="T68" s="202">
        <v>0</v>
      </c>
      <c r="U68" s="202">
        <v>280.83999999999997</v>
      </c>
      <c r="V68" s="202">
        <v>4.83</v>
      </c>
      <c r="W68" s="202">
        <v>10.72</v>
      </c>
      <c r="X68" s="202">
        <v>36.200000000000003</v>
      </c>
      <c r="Y68" s="202">
        <v>0</v>
      </c>
      <c r="Z68" s="202">
        <v>68.290000000000006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4.6500000000000004</v>
      </c>
      <c r="AJ68" s="202">
        <v>0</v>
      </c>
      <c r="AK68" s="202">
        <v>41.11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28.99</v>
      </c>
      <c r="L69" s="202">
        <v>28.99</v>
      </c>
      <c r="M69" s="202">
        <v>0</v>
      </c>
      <c r="N69" s="202">
        <v>28.98</v>
      </c>
      <c r="O69" s="202">
        <v>48.68</v>
      </c>
      <c r="P69" s="202">
        <v>66.08</v>
      </c>
      <c r="Q69" s="202">
        <v>1.86</v>
      </c>
      <c r="R69" s="202">
        <v>4.87</v>
      </c>
      <c r="S69" s="202">
        <v>2.99</v>
      </c>
      <c r="T69" s="202">
        <v>0</v>
      </c>
      <c r="U69" s="202">
        <v>280.83999999999997</v>
      </c>
      <c r="V69" s="202">
        <v>7.0000000000000007E-2</v>
      </c>
      <c r="W69" s="202">
        <v>10.73</v>
      </c>
      <c r="X69" s="202">
        <v>36.200000000000003</v>
      </c>
      <c r="Y69" s="202">
        <v>0</v>
      </c>
      <c r="Z69" s="202">
        <v>66.7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5.57</v>
      </c>
      <c r="AJ69" s="202">
        <v>0</v>
      </c>
      <c r="AK69" s="202">
        <v>41.11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28.99</v>
      </c>
      <c r="L70" s="202">
        <v>28.99</v>
      </c>
      <c r="M70" s="202">
        <v>0</v>
      </c>
      <c r="N70" s="202">
        <v>28.98</v>
      </c>
      <c r="O70" s="202">
        <v>48.68</v>
      </c>
      <c r="P70" s="202">
        <v>66.08</v>
      </c>
      <c r="Q70" s="202">
        <v>1.86</v>
      </c>
      <c r="R70" s="202">
        <v>4.87</v>
      </c>
      <c r="S70" s="202">
        <v>2.99</v>
      </c>
      <c r="T70" s="202">
        <v>0</v>
      </c>
      <c r="U70" s="202">
        <v>280.83999999999997</v>
      </c>
      <c r="V70" s="202">
        <v>0</v>
      </c>
      <c r="W70" s="202">
        <v>10.73</v>
      </c>
      <c r="X70" s="202">
        <v>36.200000000000003</v>
      </c>
      <c r="Y70" s="202">
        <v>0</v>
      </c>
      <c r="Z70" s="202">
        <v>66.7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5.57</v>
      </c>
      <c r="AJ70" s="202">
        <v>0</v>
      </c>
      <c r="AK70" s="202">
        <v>41.11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12.56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28.14</v>
      </c>
      <c r="L71" s="202">
        <v>28.99</v>
      </c>
      <c r="M71" s="202">
        <v>0</v>
      </c>
      <c r="N71" s="202">
        <v>28.98</v>
      </c>
      <c r="O71" s="202">
        <v>48.68</v>
      </c>
      <c r="P71" s="202">
        <v>66.08</v>
      </c>
      <c r="Q71" s="202">
        <v>1.86</v>
      </c>
      <c r="R71" s="202">
        <v>4.87</v>
      </c>
      <c r="S71" s="202">
        <v>2.99</v>
      </c>
      <c r="T71" s="202">
        <v>0</v>
      </c>
      <c r="U71" s="202">
        <v>280.83999999999997</v>
      </c>
      <c r="V71" s="202">
        <v>1.19</v>
      </c>
      <c r="W71" s="202">
        <v>11.1</v>
      </c>
      <c r="X71" s="202">
        <v>37.47</v>
      </c>
      <c r="Y71" s="202">
        <v>0</v>
      </c>
      <c r="Z71" s="202">
        <v>48.31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5.57</v>
      </c>
      <c r="AJ71" s="202">
        <v>0</v>
      </c>
      <c r="AK71" s="202">
        <v>41.11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7.83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28.14</v>
      </c>
      <c r="L72" s="202">
        <v>28.99</v>
      </c>
      <c r="M72" s="202">
        <v>0</v>
      </c>
      <c r="N72" s="202">
        <v>28.98</v>
      </c>
      <c r="O72" s="202">
        <v>48.68</v>
      </c>
      <c r="P72" s="202">
        <v>66.08</v>
      </c>
      <c r="Q72" s="202">
        <v>1.86</v>
      </c>
      <c r="R72" s="202">
        <v>4.87</v>
      </c>
      <c r="S72" s="202">
        <v>2.99</v>
      </c>
      <c r="T72" s="202">
        <v>0</v>
      </c>
      <c r="U72" s="202">
        <v>280.83999999999997</v>
      </c>
      <c r="V72" s="202">
        <v>1.19</v>
      </c>
      <c r="W72" s="202">
        <v>10.72</v>
      </c>
      <c r="X72" s="202">
        <v>36.200000000000003</v>
      </c>
      <c r="Y72" s="202">
        <v>0</v>
      </c>
      <c r="Z72" s="202">
        <v>48.31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5.57</v>
      </c>
      <c r="AJ72" s="202">
        <v>0</v>
      </c>
      <c r="AK72" s="202">
        <v>41.11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5.26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28.14</v>
      </c>
      <c r="L73" s="202">
        <v>28.01</v>
      </c>
      <c r="M73" s="202">
        <v>0</v>
      </c>
      <c r="N73" s="202">
        <v>28.98</v>
      </c>
      <c r="O73" s="202">
        <v>48.68</v>
      </c>
      <c r="P73" s="202">
        <v>66.08</v>
      </c>
      <c r="Q73" s="202">
        <v>1.86</v>
      </c>
      <c r="R73" s="202">
        <v>4.87</v>
      </c>
      <c r="S73" s="202">
        <v>2.99</v>
      </c>
      <c r="T73" s="202">
        <v>0</v>
      </c>
      <c r="U73" s="202">
        <v>282.54000000000002</v>
      </c>
      <c r="V73" s="202">
        <v>1.19</v>
      </c>
      <c r="W73" s="202">
        <v>10.72</v>
      </c>
      <c r="X73" s="202">
        <v>36.200000000000003</v>
      </c>
      <c r="Y73" s="202">
        <v>0</v>
      </c>
      <c r="Z73" s="202">
        <v>48.31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5.57</v>
      </c>
      <c r="AJ73" s="202">
        <v>0</v>
      </c>
      <c r="AK73" s="202">
        <v>41.11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28.14</v>
      </c>
      <c r="L74" s="202">
        <v>28.01</v>
      </c>
      <c r="M74" s="202">
        <v>0</v>
      </c>
      <c r="N74" s="202">
        <v>28.98</v>
      </c>
      <c r="O74" s="202">
        <v>48.68</v>
      </c>
      <c r="P74" s="202">
        <v>66.08</v>
      </c>
      <c r="Q74" s="202">
        <v>1.86</v>
      </c>
      <c r="R74" s="202">
        <v>4.87</v>
      </c>
      <c r="S74" s="202">
        <v>2.99</v>
      </c>
      <c r="T74" s="202">
        <v>0</v>
      </c>
      <c r="U74" s="202">
        <v>282.54000000000002</v>
      </c>
      <c r="V74" s="202">
        <v>1.19</v>
      </c>
      <c r="W74" s="202">
        <v>10.72</v>
      </c>
      <c r="X74" s="202">
        <v>36.200000000000003</v>
      </c>
      <c r="Y74" s="202">
        <v>0</v>
      </c>
      <c r="Z74" s="202">
        <v>48.31</v>
      </c>
      <c r="AA74" s="202">
        <v>0</v>
      </c>
      <c r="AB74" s="202">
        <v>0</v>
      </c>
      <c r="AC74" s="202">
        <v>6.37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5.57</v>
      </c>
      <c r="AJ74" s="202">
        <v>0</v>
      </c>
      <c r="AK74" s="202">
        <v>41.11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28.01</v>
      </c>
      <c r="L75" s="202">
        <v>63.05</v>
      </c>
      <c r="M75" s="202">
        <v>0</v>
      </c>
      <c r="N75" s="202">
        <v>28.98</v>
      </c>
      <c r="O75" s="202">
        <v>48.68</v>
      </c>
      <c r="P75" s="202">
        <v>66.08</v>
      </c>
      <c r="Q75" s="202">
        <v>1.81</v>
      </c>
      <c r="R75" s="202">
        <v>4.83</v>
      </c>
      <c r="S75" s="202">
        <v>2.9</v>
      </c>
      <c r="T75" s="202">
        <v>0</v>
      </c>
      <c r="U75" s="202">
        <v>282.54000000000002</v>
      </c>
      <c r="V75" s="202">
        <v>1.61</v>
      </c>
      <c r="W75" s="202">
        <v>10.02</v>
      </c>
      <c r="X75" s="202">
        <v>36.200000000000003</v>
      </c>
      <c r="Y75" s="202">
        <v>0</v>
      </c>
      <c r="Z75" s="202">
        <v>48.31</v>
      </c>
      <c r="AA75" s="202">
        <v>0</v>
      </c>
      <c r="AB75" s="202">
        <v>0</v>
      </c>
      <c r="AC75" s="202">
        <v>6.37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5.57</v>
      </c>
      <c r="AJ75" s="202">
        <v>0</v>
      </c>
      <c r="AK75" s="202">
        <v>41.11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28.01</v>
      </c>
      <c r="L76" s="202">
        <v>63.05</v>
      </c>
      <c r="M76" s="202">
        <v>0</v>
      </c>
      <c r="N76" s="202">
        <v>28.98</v>
      </c>
      <c r="O76" s="202">
        <v>48.68</v>
      </c>
      <c r="P76" s="202">
        <v>66.08</v>
      </c>
      <c r="Q76" s="202">
        <v>5.35</v>
      </c>
      <c r="R76" s="202">
        <v>10.41</v>
      </c>
      <c r="S76" s="202">
        <v>6.47</v>
      </c>
      <c r="T76" s="202">
        <v>0</v>
      </c>
      <c r="U76" s="202">
        <v>282.54000000000002</v>
      </c>
      <c r="V76" s="202">
        <v>5.09</v>
      </c>
      <c r="W76" s="202">
        <v>10.72</v>
      </c>
      <c r="X76" s="202">
        <v>36.200000000000003</v>
      </c>
      <c r="Y76" s="202">
        <v>0</v>
      </c>
      <c r="Z76" s="202">
        <v>48.31</v>
      </c>
      <c r="AA76" s="202">
        <v>0</v>
      </c>
      <c r="AB76" s="202">
        <v>0</v>
      </c>
      <c r="AC76" s="202">
        <v>6.37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5.57</v>
      </c>
      <c r="AJ76" s="202">
        <v>0</v>
      </c>
      <c r="AK76" s="202">
        <v>41.11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50.04</v>
      </c>
      <c r="L77" s="202">
        <v>63.05</v>
      </c>
      <c r="M77" s="202">
        <v>0</v>
      </c>
      <c r="N77" s="202">
        <v>28.98</v>
      </c>
      <c r="O77" s="202">
        <v>48.68</v>
      </c>
      <c r="P77" s="202">
        <v>66.08</v>
      </c>
      <c r="Q77" s="202">
        <v>5.35</v>
      </c>
      <c r="R77" s="202">
        <v>10.41</v>
      </c>
      <c r="S77" s="202">
        <v>6.47</v>
      </c>
      <c r="T77" s="202">
        <v>0</v>
      </c>
      <c r="U77" s="202">
        <v>282.54000000000002</v>
      </c>
      <c r="V77" s="202">
        <v>5.09</v>
      </c>
      <c r="W77" s="202">
        <v>10.72</v>
      </c>
      <c r="X77" s="202">
        <v>36.200000000000003</v>
      </c>
      <c r="Y77" s="202">
        <v>0</v>
      </c>
      <c r="Z77" s="202">
        <v>48.31</v>
      </c>
      <c r="AA77" s="202">
        <v>0</v>
      </c>
      <c r="AB77" s="202">
        <v>0</v>
      </c>
      <c r="AC77" s="202">
        <v>6.37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5.57</v>
      </c>
      <c r="AJ77" s="202">
        <v>0</v>
      </c>
      <c r="AK77" s="202">
        <v>41.11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50.04</v>
      </c>
      <c r="L78" s="202">
        <v>63.05</v>
      </c>
      <c r="M78" s="202">
        <v>0</v>
      </c>
      <c r="N78" s="202">
        <v>28.98</v>
      </c>
      <c r="O78" s="202">
        <v>48.68</v>
      </c>
      <c r="P78" s="202">
        <v>66.08</v>
      </c>
      <c r="Q78" s="202">
        <v>5.35</v>
      </c>
      <c r="R78" s="202">
        <v>10.41</v>
      </c>
      <c r="S78" s="202">
        <v>6.47</v>
      </c>
      <c r="T78" s="202">
        <v>0</v>
      </c>
      <c r="U78" s="202">
        <v>282.54000000000002</v>
      </c>
      <c r="V78" s="202">
        <v>5.09</v>
      </c>
      <c r="W78" s="202">
        <v>10.72</v>
      </c>
      <c r="X78" s="202">
        <v>36.200000000000003</v>
      </c>
      <c r="Y78" s="202">
        <v>0</v>
      </c>
      <c r="Z78" s="202">
        <v>48.31</v>
      </c>
      <c r="AA78" s="202">
        <v>0</v>
      </c>
      <c r="AB78" s="202">
        <v>0</v>
      </c>
      <c r="AC78" s="202">
        <v>6.37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5.57</v>
      </c>
      <c r="AJ78" s="202">
        <v>0</v>
      </c>
      <c r="AK78" s="202">
        <v>41.11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50.04</v>
      </c>
      <c r="L79" s="202">
        <v>63.05</v>
      </c>
      <c r="M79" s="202">
        <v>0</v>
      </c>
      <c r="N79" s="202">
        <v>28.98</v>
      </c>
      <c r="O79" s="202">
        <v>48.68</v>
      </c>
      <c r="P79" s="202">
        <v>66.08</v>
      </c>
      <c r="Q79" s="202">
        <v>5.35</v>
      </c>
      <c r="R79" s="202">
        <v>10.41</v>
      </c>
      <c r="S79" s="202">
        <v>6.47</v>
      </c>
      <c r="T79" s="202">
        <v>0</v>
      </c>
      <c r="U79" s="202">
        <v>282.54000000000002</v>
      </c>
      <c r="V79" s="202">
        <v>5.09</v>
      </c>
      <c r="W79" s="202">
        <v>10.72</v>
      </c>
      <c r="X79" s="202">
        <v>36.200000000000003</v>
      </c>
      <c r="Y79" s="202">
        <v>0</v>
      </c>
      <c r="Z79" s="202">
        <v>65.7</v>
      </c>
      <c r="AA79" s="202">
        <v>0</v>
      </c>
      <c r="AB79" s="202">
        <v>0</v>
      </c>
      <c r="AC79" s="202">
        <v>6.37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5.57</v>
      </c>
      <c r="AJ79" s="202">
        <v>0</v>
      </c>
      <c r="AK79" s="202">
        <v>41.11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50.04</v>
      </c>
      <c r="L80" s="202">
        <v>63.05</v>
      </c>
      <c r="M80" s="202">
        <v>0</v>
      </c>
      <c r="N80" s="202">
        <v>28.98</v>
      </c>
      <c r="O80" s="202">
        <v>48.68</v>
      </c>
      <c r="P80" s="202">
        <v>66.08</v>
      </c>
      <c r="Q80" s="202">
        <v>5.35</v>
      </c>
      <c r="R80" s="202">
        <v>10.41</v>
      </c>
      <c r="S80" s="202">
        <v>6.47</v>
      </c>
      <c r="T80" s="202">
        <v>0</v>
      </c>
      <c r="U80" s="202">
        <v>282.54000000000002</v>
      </c>
      <c r="V80" s="202">
        <v>5.09</v>
      </c>
      <c r="W80" s="202">
        <v>10.72</v>
      </c>
      <c r="X80" s="202">
        <v>36.200000000000003</v>
      </c>
      <c r="Y80" s="202">
        <v>0</v>
      </c>
      <c r="Z80" s="202">
        <v>65.7</v>
      </c>
      <c r="AA80" s="202">
        <v>0</v>
      </c>
      <c r="AB80" s="202">
        <v>0</v>
      </c>
      <c r="AC80" s="202">
        <v>6.37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5.57</v>
      </c>
      <c r="AJ80" s="202">
        <v>0</v>
      </c>
      <c r="AK80" s="202">
        <v>41.11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50.04</v>
      </c>
      <c r="L81" s="202">
        <v>63.04</v>
      </c>
      <c r="M81" s="202">
        <v>0</v>
      </c>
      <c r="N81" s="202">
        <v>28.98</v>
      </c>
      <c r="O81" s="202">
        <v>48.68</v>
      </c>
      <c r="P81" s="202">
        <v>66.08</v>
      </c>
      <c r="Q81" s="202">
        <v>5.35</v>
      </c>
      <c r="R81" s="202">
        <v>10.41</v>
      </c>
      <c r="S81" s="202">
        <v>6.47</v>
      </c>
      <c r="T81" s="202">
        <v>0</v>
      </c>
      <c r="U81" s="202">
        <v>282.54000000000002</v>
      </c>
      <c r="V81" s="202">
        <v>5.09</v>
      </c>
      <c r="W81" s="202">
        <v>10.72</v>
      </c>
      <c r="X81" s="202">
        <v>36.200000000000003</v>
      </c>
      <c r="Y81" s="202">
        <v>0</v>
      </c>
      <c r="Z81" s="202">
        <v>65.7</v>
      </c>
      <c r="AA81" s="202">
        <v>0</v>
      </c>
      <c r="AB81" s="202">
        <v>0</v>
      </c>
      <c r="AC81" s="202">
        <v>6.37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5.77</v>
      </c>
      <c r="AJ81" s="202">
        <v>0</v>
      </c>
      <c r="AK81" s="202">
        <v>41.11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50.04</v>
      </c>
      <c r="L82" s="202">
        <v>63.04</v>
      </c>
      <c r="M82" s="202">
        <v>0</v>
      </c>
      <c r="N82" s="202">
        <v>28.98</v>
      </c>
      <c r="O82" s="202">
        <v>48.68</v>
      </c>
      <c r="P82" s="202">
        <v>66.08</v>
      </c>
      <c r="Q82" s="202">
        <v>5.35</v>
      </c>
      <c r="R82" s="202">
        <v>10.41</v>
      </c>
      <c r="S82" s="202">
        <v>6.47</v>
      </c>
      <c r="T82" s="202">
        <v>0</v>
      </c>
      <c r="U82" s="202">
        <v>282.54000000000002</v>
      </c>
      <c r="V82" s="202">
        <v>5.09</v>
      </c>
      <c r="W82" s="202">
        <v>10.72</v>
      </c>
      <c r="X82" s="202">
        <v>36.200000000000003</v>
      </c>
      <c r="Y82" s="202">
        <v>0</v>
      </c>
      <c r="Z82" s="202">
        <v>65.7</v>
      </c>
      <c r="AA82" s="202">
        <v>0</v>
      </c>
      <c r="AB82" s="202">
        <v>0</v>
      </c>
      <c r="AC82" s="202">
        <v>6.37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5.77</v>
      </c>
      <c r="AJ82" s="202">
        <v>0</v>
      </c>
      <c r="AK82" s="202">
        <v>41.11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50.04</v>
      </c>
      <c r="L83" s="202">
        <v>63.04</v>
      </c>
      <c r="M83" s="202">
        <v>0</v>
      </c>
      <c r="N83" s="202">
        <v>28.98</v>
      </c>
      <c r="O83" s="202">
        <v>48.68</v>
      </c>
      <c r="P83" s="202">
        <v>66.08</v>
      </c>
      <c r="Q83" s="202">
        <v>5.35</v>
      </c>
      <c r="R83" s="202">
        <v>10.41</v>
      </c>
      <c r="S83" s="202">
        <v>6.47</v>
      </c>
      <c r="T83" s="202">
        <v>0</v>
      </c>
      <c r="U83" s="202">
        <v>282.54000000000002</v>
      </c>
      <c r="V83" s="202">
        <v>5.09</v>
      </c>
      <c r="W83" s="202">
        <v>10.72</v>
      </c>
      <c r="X83" s="202">
        <v>36.200000000000003</v>
      </c>
      <c r="Y83" s="202">
        <v>0</v>
      </c>
      <c r="Z83" s="202">
        <v>65.7</v>
      </c>
      <c r="AA83" s="202">
        <v>0</v>
      </c>
      <c r="AB83" s="202">
        <v>0</v>
      </c>
      <c r="AC83" s="202">
        <v>6.37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5.77</v>
      </c>
      <c r="AJ83" s="202">
        <v>0</v>
      </c>
      <c r="AK83" s="202">
        <v>41.11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50.04</v>
      </c>
      <c r="L84" s="202">
        <v>63.04</v>
      </c>
      <c r="M84" s="202">
        <v>0</v>
      </c>
      <c r="N84" s="202">
        <v>28.98</v>
      </c>
      <c r="O84" s="202">
        <v>48.68</v>
      </c>
      <c r="P84" s="202">
        <v>66.08</v>
      </c>
      <c r="Q84" s="202">
        <v>5.35</v>
      </c>
      <c r="R84" s="202">
        <v>10.41</v>
      </c>
      <c r="S84" s="202">
        <v>6.47</v>
      </c>
      <c r="T84" s="202">
        <v>0</v>
      </c>
      <c r="U84" s="202">
        <v>282.54000000000002</v>
      </c>
      <c r="V84" s="202">
        <v>5.09</v>
      </c>
      <c r="W84" s="202">
        <v>10.72</v>
      </c>
      <c r="X84" s="202">
        <v>36.200000000000003</v>
      </c>
      <c r="Y84" s="202">
        <v>0</v>
      </c>
      <c r="Z84" s="202">
        <v>65.7</v>
      </c>
      <c r="AA84" s="202">
        <v>0</v>
      </c>
      <c r="AB84" s="202">
        <v>0</v>
      </c>
      <c r="AC84" s="202">
        <v>6.37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5.77</v>
      </c>
      <c r="AJ84" s="202">
        <v>0</v>
      </c>
      <c r="AK84" s="202">
        <v>41.11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50.04</v>
      </c>
      <c r="L85" s="202">
        <v>63.04</v>
      </c>
      <c r="M85" s="202">
        <v>0</v>
      </c>
      <c r="N85" s="202">
        <v>28.98</v>
      </c>
      <c r="O85" s="202">
        <v>48.68</v>
      </c>
      <c r="P85" s="202">
        <v>66.08</v>
      </c>
      <c r="Q85" s="202">
        <v>5.35</v>
      </c>
      <c r="R85" s="202">
        <v>10.41</v>
      </c>
      <c r="S85" s="202">
        <v>6.47</v>
      </c>
      <c r="T85" s="202">
        <v>0</v>
      </c>
      <c r="U85" s="202">
        <v>282.54000000000002</v>
      </c>
      <c r="V85" s="202">
        <v>5.09</v>
      </c>
      <c r="W85" s="202">
        <v>10.72</v>
      </c>
      <c r="X85" s="202">
        <v>36.200000000000003</v>
      </c>
      <c r="Y85" s="202">
        <v>0</v>
      </c>
      <c r="Z85" s="202">
        <v>65.7</v>
      </c>
      <c r="AA85" s="202">
        <v>0</v>
      </c>
      <c r="AB85" s="202">
        <v>0</v>
      </c>
      <c r="AC85" s="202">
        <v>6.37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5.77</v>
      </c>
      <c r="AJ85" s="202">
        <v>0</v>
      </c>
      <c r="AK85" s="202">
        <v>41.11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50.04</v>
      </c>
      <c r="L86" s="202">
        <v>63.04</v>
      </c>
      <c r="M86" s="202">
        <v>0</v>
      </c>
      <c r="N86" s="202">
        <v>28.98</v>
      </c>
      <c r="O86" s="202">
        <v>48.68</v>
      </c>
      <c r="P86" s="202">
        <v>66.08</v>
      </c>
      <c r="Q86" s="202">
        <v>5.35</v>
      </c>
      <c r="R86" s="202">
        <v>10.41</v>
      </c>
      <c r="S86" s="202">
        <v>6.47</v>
      </c>
      <c r="T86" s="202">
        <v>0</v>
      </c>
      <c r="U86" s="202">
        <v>282.54000000000002</v>
      </c>
      <c r="V86" s="202">
        <v>5.09</v>
      </c>
      <c r="W86" s="202">
        <v>10.72</v>
      </c>
      <c r="X86" s="202">
        <v>36.200000000000003</v>
      </c>
      <c r="Y86" s="202">
        <v>0</v>
      </c>
      <c r="Z86" s="202">
        <v>65.7</v>
      </c>
      <c r="AA86" s="202">
        <v>0</v>
      </c>
      <c r="AB86" s="202">
        <v>0</v>
      </c>
      <c r="AC86" s="202">
        <v>6.37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5.77</v>
      </c>
      <c r="AJ86" s="202">
        <v>0</v>
      </c>
      <c r="AK86" s="202">
        <v>41.11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50.04</v>
      </c>
      <c r="L87" s="202">
        <v>63.04</v>
      </c>
      <c r="M87" s="202">
        <v>0</v>
      </c>
      <c r="N87" s="202">
        <v>28.98</v>
      </c>
      <c r="O87" s="202">
        <v>48.68</v>
      </c>
      <c r="P87" s="202">
        <v>66.08</v>
      </c>
      <c r="Q87" s="202">
        <v>5.35</v>
      </c>
      <c r="R87" s="202">
        <v>10.41</v>
      </c>
      <c r="S87" s="202">
        <v>6.47</v>
      </c>
      <c r="T87" s="202">
        <v>0</v>
      </c>
      <c r="U87" s="202">
        <v>282.54000000000002</v>
      </c>
      <c r="V87" s="202">
        <v>5.09</v>
      </c>
      <c r="W87" s="202">
        <v>10.72</v>
      </c>
      <c r="X87" s="202">
        <v>36.200000000000003</v>
      </c>
      <c r="Y87" s="202">
        <v>0</v>
      </c>
      <c r="Z87" s="202">
        <v>65.7</v>
      </c>
      <c r="AA87" s="202">
        <v>0</v>
      </c>
      <c r="AB87" s="202">
        <v>0</v>
      </c>
      <c r="AC87" s="202">
        <v>6.37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5.97</v>
      </c>
      <c r="AJ87" s="202">
        <v>0</v>
      </c>
      <c r="AK87" s="202">
        <v>41.11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50.04</v>
      </c>
      <c r="L88" s="202">
        <v>63.04</v>
      </c>
      <c r="M88" s="202">
        <v>0</v>
      </c>
      <c r="N88" s="202">
        <v>28.98</v>
      </c>
      <c r="O88" s="202">
        <v>48.68</v>
      </c>
      <c r="P88" s="202">
        <v>66.08</v>
      </c>
      <c r="Q88" s="202">
        <v>5.35</v>
      </c>
      <c r="R88" s="202">
        <v>10.41</v>
      </c>
      <c r="S88" s="202">
        <v>6.47</v>
      </c>
      <c r="T88" s="202">
        <v>0</v>
      </c>
      <c r="U88" s="202">
        <v>282.54000000000002</v>
      </c>
      <c r="V88" s="202">
        <v>5.09</v>
      </c>
      <c r="W88" s="202">
        <v>10.72</v>
      </c>
      <c r="X88" s="202">
        <v>36.200000000000003</v>
      </c>
      <c r="Y88" s="202">
        <v>0</v>
      </c>
      <c r="Z88" s="202">
        <v>65.7</v>
      </c>
      <c r="AA88" s="202">
        <v>0</v>
      </c>
      <c r="AB88" s="202">
        <v>0</v>
      </c>
      <c r="AC88" s="202">
        <v>6.37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5.97</v>
      </c>
      <c r="AJ88" s="202">
        <v>0</v>
      </c>
      <c r="AK88" s="202">
        <v>41.11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50.04</v>
      </c>
      <c r="L89" s="202">
        <v>63.04</v>
      </c>
      <c r="M89" s="202">
        <v>0</v>
      </c>
      <c r="N89" s="202">
        <v>28.98</v>
      </c>
      <c r="O89" s="202">
        <v>48.68</v>
      </c>
      <c r="P89" s="202">
        <v>66.08</v>
      </c>
      <c r="Q89" s="202">
        <v>3.34</v>
      </c>
      <c r="R89" s="202">
        <v>10.41</v>
      </c>
      <c r="S89" s="202">
        <v>6.47</v>
      </c>
      <c r="T89" s="202">
        <v>0</v>
      </c>
      <c r="U89" s="202">
        <v>282.54000000000002</v>
      </c>
      <c r="V89" s="202">
        <v>5.09</v>
      </c>
      <c r="W89" s="202">
        <v>10.72</v>
      </c>
      <c r="X89" s="202">
        <v>36.200000000000003</v>
      </c>
      <c r="Y89" s="202">
        <v>0</v>
      </c>
      <c r="Z89" s="202">
        <v>65.7</v>
      </c>
      <c r="AA89" s="202">
        <v>0</v>
      </c>
      <c r="AB89" s="202">
        <v>0</v>
      </c>
      <c r="AC89" s="202">
        <v>6.37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5.97</v>
      </c>
      <c r="AJ89" s="202">
        <v>0</v>
      </c>
      <c r="AK89" s="202">
        <v>41.11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50.04</v>
      </c>
      <c r="L90" s="202">
        <v>63.04</v>
      </c>
      <c r="M90" s="202">
        <v>0</v>
      </c>
      <c r="N90" s="202">
        <v>28.98</v>
      </c>
      <c r="O90" s="202">
        <v>48.68</v>
      </c>
      <c r="P90" s="202">
        <v>66.08</v>
      </c>
      <c r="Q90" s="202">
        <v>3.77</v>
      </c>
      <c r="R90" s="202">
        <v>10.41</v>
      </c>
      <c r="S90" s="202">
        <v>6.47</v>
      </c>
      <c r="T90" s="202">
        <v>0</v>
      </c>
      <c r="U90" s="202">
        <v>282.54000000000002</v>
      </c>
      <c r="V90" s="202">
        <v>5.09</v>
      </c>
      <c r="W90" s="202">
        <v>10.72</v>
      </c>
      <c r="X90" s="202">
        <v>36.200000000000003</v>
      </c>
      <c r="Y90" s="202">
        <v>0</v>
      </c>
      <c r="Z90" s="202">
        <v>65.7</v>
      </c>
      <c r="AA90" s="202">
        <v>0</v>
      </c>
      <c r="AB90" s="202">
        <v>0</v>
      </c>
      <c r="AC90" s="202">
        <v>6.37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5.97</v>
      </c>
      <c r="AJ90" s="202">
        <v>0</v>
      </c>
      <c r="AK90" s="202">
        <v>41.11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50.04</v>
      </c>
      <c r="L91" s="202">
        <v>63.04</v>
      </c>
      <c r="M91" s="202">
        <v>0</v>
      </c>
      <c r="N91" s="202">
        <v>28.98</v>
      </c>
      <c r="O91" s="202">
        <v>48.68</v>
      </c>
      <c r="P91" s="202">
        <v>66.08</v>
      </c>
      <c r="Q91" s="202">
        <v>4.21</v>
      </c>
      <c r="R91" s="202">
        <v>10.41</v>
      </c>
      <c r="S91" s="202">
        <v>6.47</v>
      </c>
      <c r="T91" s="202">
        <v>0</v>
      </c>
      <c r="U91" s="202">
        <v>282.54000000000002</v>
      </c>
      <c r="V91" s="202">
        <v>5.09</v>
      </c>
      <c r="W91" s="202">
        <v>10.72</v>
      </c>
      <c r="X91" s="202">
        <v>36.200000000000003</v>
      </c>
      <c r="Y91" s="202">
        <v>0</v>
      </c>
      <c r="Z91" s="202">
        <v>65.7</v>
      </c>
      <c r="AA91" s="202">
        <v>0</v>
      </c>
      <c r="AB91" s="202">
        <v>0</v>
      </c>
      <c r="AC91" s="202">
        <v>6.37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5.97</v>
      </c>
      <c r="AJ91" s="202">
        <v>0</v>
      </c>
      <c r="AK91" s="202">
        <v>41.11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50.04</v>
      </c>
      <c r="L92" s="202">
        <v>63.04</v>
      </c>
      <c r="M92" s="202">
        <v>0</v>
      </c>
      <c r="N92" s="202">
        <v>28.98</v>
      </c>
      <c r="O92" s="202">
        <v>48.68</v>
      </c>
      <c r="P92" s="202">
        <v>66.08</v>
      </c>
      <c r="Q92" s="202">
        <v>4.6399999999999997</v>
      </c>
      <c r="R92" s="202">
        <v>10.41</v>
      </c>
      <c r="S92" s="202">
        <v>6.47</v>
      </c>
      <c r="T92" s="202">
        <v>0</v>
      </c>
      <c r="U92" s="202">
        <v>282.54000000000002</v>
      </c>
      <c r="V92" s="202">
        <v>5.09</v>
      </c>
      <c r="W92" s="202">
        <v>10.49</v>
      </c>
      <c r="X92" s="202">
        <v>36.200000000000003</v>
      </c>
      <c r="Y92" s="202">
        <v>0</v>
      </c>
      <c r="Z92" s="202">
        <v>65.7</v>
      </c>
      <c r="AA92" s="202">
        <v>0</v>
      </c>
      <c r="AB92" s="202">
        <v>0</v>
      </c>
      <c r="AC92" s="202">
        <v>6.37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5.97</v>
      </c>
      <c r="AJ92" s="202">
        <v>0</v>
      </c>
      <c r="AK92" s="202">
        <v>41.11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50.04</v>
      </c>
      <c r="L93" s="202">
        <v>63.04</v>
      </c>
      <c r="M93" s="202">
        <v>0</v>
      </c>
      <c r="N93" s="202">
        <v>28.98</v>
      </c>
      <c r="O93" s="202">
        <v>48.68</v>
      </c>
      <c r="P93" s="202">
        <v>66.08</v>
      </c>
      <c r="Q93" s="202">
        <v>5.08</v>
      </c>
      <c r="R93" s="202">
        <v>10.41</v>
      </c>
      <c r="S93" s="202">
        <v>6.47</v>
      </c>
      <c r="T93" s="202">
        <v>0</v>
      </c>
      <c r="U93" s="202">
        <v>282.54000000000002</v>
      </c>
      <c r="V93" s="202">
        <v>5.09</v>
      </c>
      <c r="W93" s="202">
        <v>10.72</v>
      </c>
      <c r="X93" s="202">
        <v>36.200000000000003</v>
      </c>
      <c r="Y93" s="202">
        <v>0</v>
      </c>
      <c r="Z93" s="202">
        <v>65.7</v>
      </c>
      <c r="AA93" s="202">
        <v>0</v>
      </c>
      <c r="AB93" s="202">
        <v>0</v>
      </c>
      <c r="AC93" s="202">
        <v>6.37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5.97</v>
      </c>
      <c r="AJ93" s="202">
        <v>0</v>
      </c>
      <c r="AK93" s="202">
        <v>41.11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50.04</v>
      </c>
      <c r="L94" s="202">
        <v>63.04</v>
      </c>
      <c r="M94" s="202">
        <v>0</v>
      </c>
      <c r="N94" s="202">
        <v>28.98</v>
      </c>
      <c r="O94" s="202">
        <v>48.68</v>
      </c>
      <c r="P94" s="202">
        <v>66.08</v>
      </c>
      <c r="Q94" s="202">
        <v>5.08</v>
      </c>
      <c r="R94" s="202">
        <v>10.41</v>
      </c>
      <c r="S94" s="202">
        <v>6.47</v>
      </c>
      <c r="T94" s="202">
        <v>0</v>
      </c>
      <c r="U94" s="202">
        <v>282.54000000000002</v>
      </c>
      <c r="V94" s="202">
        <v>5.09</v>
      </c>
      <c r="W94" s="202">
        <v>10.72</v>
      </c>
      <c r="X94" s="202">
        <v>36.200000000000003</v>
      </c>
      <c r="Y94" s="202">
        <v>0</v>
      </c>
      <c r="Z94" s="202">
        <v>65.7</v>
      </c>
      <c r="AA94" s="202">
        <v>0</v>
      </c>
      <c r="AB94" s="202">
        <v>0</v>
      </c>
      <c r="AC94" s="202">
        <v>6.37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5.97</v>
      </c>
      <c r="AJ94" s="202">
        <v>0</v>
      </c>
      <c r="AK94" s="202">
        <v>41.11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50.04</v>
      </c>
      <c r="L95" s="202">
        <v>63.04</v>
      </c>
      <c r="M95" s="202">
        <v>0</v>
      </c>
      <c r="N95" s="202">
        <v>28.98</v>
      </c>
      <c r="O95" s="202">
        <v>48.68</v>
      </c>
      <c r="P95" s="202">
        <v>66.08</v>
      </c>
      <c r="Q95" s="202">
        <v>5.08</v>
      </c>
      <c r="R95" s="202">
        <v>10.41</v>
      </c>
      <c r="S95" s="202">
        <v>6.47</v>
      </c>
      <c r="T95" s="202">
        <v>0</v>
      </c>
      <c r="U95" s="202">
        <v>282.54000000000002</v>
      </c>
      <c r="V95" s="202">
        <v>5.09</v>
      </c>
      <c r="W95" s="202">
        <v>10.67</v>
      </c>
      <c r="X95" s="202">
        <v>36.200000000000003</v>
      </c>
      <c r="Y95" s="202">
        <v>0</v>
      </c>
      <c r="Z95" s="202">
        <v>65.7</v>
      </c>
      <c r="AA95" s="202">
        <v>0</v>
      </c>
      <c r="AB95" s="202">
        <v>0</v>
      </c>
      <c r="AC95" s="202">
        <v>6.37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5.57</v>
      </c>
      <c r="AJ95" s="202">
        <v>0</v>
      </c>
      <c r="AK95" s="202">
        <v>41.11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50.04</v>
      </c>
      <c r="L96" s="202">
        <v>63.04</v>
      </c>
      <c r="M96" s="202">
        <v>0</v>
      </c>
      <c r="N96" s="202">
        <v>28.98</v>
      </c>
      <c r="O96" s="202">
        <v>48.68</v>
      </c>
      <c r="P96" s="202">
        <v>66.08</v>
      </c>
      <c r="Q96" s="202">
        <v>5.08</v>
      </c>
      <c r="R96" s="202">
        <v>10.41</v>
      </c>
      <c r="S96" s="202">
        <v>6.47</v>
      </c>
      <c r="T96" s="202">
        <v>0</v>
      </c>
      <c r="U96" s="202">
        <v>282.54000000000002</v>
      </c>
      <c r="V96" s="202">
        <v>5.09</v>
      </c>
      <c r="W96" s="202">
        <v>10.67</v>
      </c>
      <c r="X96" s="202">
        <v>36.200000000000003</v>
      </c>
      <c r="Y96" s="202">
        <v>0</v>
      </c>
      <c r="Z96" s="202">
        <v>65.7</v>
      </c>
      <c r="AA96" s="202">
        <v>0</v>
      </c>
      <c r="AB96" s="202">
        <v>0</v>
      </c>
      <c r="AC96" s="202">
        <v>6.37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5.57</v>
      </c>
      <c r="AJ96" s="202">
        <v>0</v>
      </c>
      <c r="AK96" s="202">
        <v>41.11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50.04</v>
      </c>
      <c r="L97" s="202">
        <v>63.04</v>
      </c>
      <c r="M97" s="202">
        <v>0</v>
      </c>
      <c r="N97" s="202">
        <v>28.98</v>
      </c>
      <c r="O97" s="202">
        <v>48.68</v>
      </c>
      <c r="P97" s="202">
        <v>66.08</v>
      </c>
      <c r="Q97" s="202">
        <v>5.08</v>
      </c>
      <c r="R97" s="202">
        <v>10.41</v>
      </c>
      <c r="S97" s="202">
        <v>6.47</v>
      </c>
      <c r="T97" s="202">
        <v>0</v>
      </c>
      <c r="U97" s="202">
        <v>282.54000000000002</v>
      </c>
      <c r="V97" s="202">
        <v>5.09</v>
      </c>
      <c r="W97" s="202">
        <v>10.67</v>
      </c>
      <c r="X97" s="202">
        <v>36.200000000000003</v>
      </c>
      <c r="Y97" s="202">
        <v>0</v>
      </c>
      <c r="Z97" s="202">
        <v>65.7</v>
      </c>
      <c r="AA97" s="202">
        <v>0</v>
      </c>
      <c r="AB97" s="202">
        <v>0</v>
      </c>
      <c r="AC97" s="202">
        <v>6.37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5.57</v>
      </c>
      <c r="AJ97" s="202">
        <v>0</v>
      </c>
      <c r="AK97" s="202">
        <v>41.11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50.04</v>
      </c>
      <c r="L98" s="202">
        <v>63.04</v>
      </c>
      <c r="M98" s="202">
        <v>0</v>
      </c>
      <c r="N98" s="202">
        <v>28.98</v>
      </c>
      <c r="O98" s="202">
        <v>48.68</v>
      </c>
      <c r="P98" s="202">
        <v>66.08</v>
      </c>
      <c r="Q98" s="202">
        <v>5.08</v>
      </c>
      <c r="R98" s="202">
        <v>10.41</v>
      </c>
      <c r="S98" s="202">
        <v>6.47</v>
      </c>
      <c r="T98" s="202">
        <v>0</v>
      </c>
      <c r="U98" s="202">
        <v>282.54000000000002</v>
      </c>
      <c r="V98" s="202">
        <v>5.09</v>
      </c>
      <c r="W98" s="202">
        <v>10.67</v>
      </c>
      <c r="X98" s="202">
        <v>36.200000000000003</v>
      </c>
      <c r="Y98" s="202">
        <v>0</v>
      </c>
      <c r="Z98" s="202">
        <v>65.7</v>
      </c>
      <c r="AA98" s="202">
        <v>0</v>
      </c>
      <c r="AB98" s="202">
        <v>0</v>
      </c>
      <c r="AC98" s="202">
        <v>6.37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5.57</v>
      </c>
      <c r="AJ98" s="202">
        <v>0</v>
      </c>
      <c r="AK98" s="202">
        <v>41.11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0.84215999999999946</v>
      </c>
      <c r="L99">
        <f t="shared" si="0"/>
        <v>0.93834000000000017</v>
      </c>
      <c r="M99">
        <f t="shared" si="0"/>
        <v>0</v>
      </c>
      <c r="N99">
        <f t="shared" si="0"/>
        <v>0.69603000000000026</v>
      </c>
      <c r="O99">
        <f t="shared" si="0"/>
        <v>1.1691699999999994</v>
      </c>
      <c r="P99">
        <f t="shared" si="0"/>
        <v>1.5888074999999986</v>
      </c>
      <c r="Q99">
        <f t="shared" si="0"/>
        <v>7.728500000000002E-2</v>
      </c>
      <c r="R99">
        <f t="shared" si="0"/>
        <v>0.17183249999999986</v>
      </c>
      <c r="S99">
        <f t="shared" si="0"/>
        <v>0.10623500000000013</v>
      </c>
      <c r="T99">
        <f t="shared" si="0"/>
        <v>0</v>
      </c>
      <c r="U99">
        <f t="shared" si="0"/>
        <v>6.7412900000000047</v>
      </c>
      <c r="V99">
        <f t="shared" si="0"/>
        <v>5.7365000000000013E-2</v>
      </c>
      <c r="W99">
        <f t="shared" si="0"/>
        <v>0.21412750000000028</v>
      </c>
      <c r="X99">
        <f t="shared" si="0"/>
        <v>0.72884249999999917</v>
      </c>
      <c r="Y99">
        <f t="shared" si="0"/>
        <v>0</v>
      </c>
      <c r="Z99">
        <f t="shared" si="0"/>
        <v>1.2373049999999983</v>
      </c>
      <c r="AA99">
        <f t="shared" si="0"/>
        <v>0</v>
      </c>
      <c r="AB99">
        <f t="shared" si="0"/>
        <v>0</v>
      </c>
      <c r="AC99">
        <f t="shared" si="0"/>
        <v>0.13585999999999993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0.17031250000000012</v>
      </c>
      <c r="AJ99">
        <f t="shared" si="0"/>
        <v>0</v>
      </c>
      <c r="AK99">
        <f t="shared" si="0"/>
        <v>0.99819000000000091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5.85</v>
      </c>
      <c r="K3" s="202">
        <v>2.85</v>
      </c>
      <c r="L3" s="202">
        <v>222.74</v>
      </c>
      <c r="M3" s="202">
        <v>27.28</v>
      </c>
      <c r="N3" s="202">
        <v>35.01</v>
      </c>
      <c r="O3" s="202">
        <v>0</v>
      </c>
      <c r="P3" s="202">
        <v>40.909999999999997</v>
      </c>
      <c r="Q3" s="202">
        <v>6.46</v>
      </c>
      <c r="R3" s="202">
        <v>9.9499999999999993</v>
      </c>
      <c r="S3" s="202">
        <v>7.83</v>
      </c>
      <c r="T3" s="202">
        <v>0</v>
      </c>
      <c r="U3" s="202">
        <v>61.36</v>
      </c>
      <c r="V3" s="202">
        <v>5.8</v>
      </c>
      <c r="W3" s="202">
        <v>13.13</v>
      </c>
      <c r="X3" s="202">
        <v>43.48</v>
      </c>
      <c r="Y3" s="202">
        <v>0</v>
      </c>
      <c r="Z3" s="202">
        <v>72.459999999999994</v>
      </c>
      <c r="AA3" s="202">
        <v>0</v>
      </c>
      <c r="AB3" s="202">
        <v>0</v>
      </c>
      <c r="AC3" s="202">
        <v>11.9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5.85</v>
      </c>
      <c r="K4" s="202">
        <v>2.85</v>
      </c>
      <c r="L4" s="202">
        <v>222.74</v>
      </c>
      <c r="M4" s="202">
        <v>27.28</v>
      </c>
      <c r="N4" s="202">
        <v>35.01</v>
      </c>
      <c r="O4" s="202">
        <v>0</v>
      </c>
      <c r="P4" s="202">
        <v>40.909999999999997</v>
      </c>
      <c r="Q4" s="202">
        <v>6.46</v>
      </c>
      <c r="R4" s="202">
        <v>9.9499999999999993</v>
      </c>
      <c r="S4" s="202">
        <v>7.83</v>
      </c>
      <c r="T4" s="202">
        <v>0</v>
      </c>
      <c r="U4" s="202">
        <v>61.36</v>
      </c>
      <c r="V4" s="202">
        <v>5.8</v>
      </c>
      <c r="W4" s="202">
        <v>13.13</v>
      </c>
      <c r="X4" s="202">
        <v>43.48</v>
      </c>
      <c r="Y4" s="202">
        <v>0</v>
      </c>
      <c r="Z4" s="202">
        <v>72.459999999999994</v>
      </c>
      <c r="AA4" s="202">
        <v>0</v>
      </c>
      <c r="AB4" s="202">
        <v>0</v>
      </c>
      <c r="AC4" s="202">
        <v>11.9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5.85</v>
      </c>
      <c r="K5" s="202">
        <v>2.85</v>
      </c>
      <c r="L5" s="202">
        <v>260.87</v>
      </c>
      <c r="M5" s="202">
        <v>27.28</v>
      </c>
      <c r="N5" s="202">
        <v>35.01</v>
      </c>
      <c r="O5" s="202">
        <v>0</v>
      </c>
      <c r="P5" s="202">
        <v>40.909999999999997</v>
      </c>
      <c r="Q5" s="202">
        <v>6.46</v>
      </c>
      <c r="R5" s="202">
        <v>10.3</v>
      </c>
      <c r="S5" s="202">
        <v>7.83</v>
      </c>
      <c r="T5" s="202">
        <v>0</v>
      </c>
      <c r="U5" s="202">
        <v>61.36</v>
      </c>
      <c r="V5" s="202">
        <v>6</v>
      </c>
      <c r="W5" s="202">
        <v>13.13</v>
      </c>
      <c r="X5" s="202">
        <v>43.48</v>
      </c>
      <c r="Y5" s="202">
        <v>0</v>
      </c>
      <c r="Z5" s="202">
        <v>72.459999999999994</v>
      </c>
      <c r="AA5" s="202">
        <v>0</v>
      </c>
      <c r="AB5" s="202">
        <v>0</v>
      </c>
      <c r="AC5" s="202">
        <v>11.9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</v>
      </c>
      <c r="AJ5" s="202">
        <v>0</v>
      </c>
      <c r="AK5" s="202">
        <v>54.69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5.85</v>
      </c>
      <c r="K6" s="202">
        <v>2.85</v>
      </c>
      <c r="L6" s="202">
        <v>260.87</v>
      </c>
      <c r="M6" s="202">
        <v>27.28</v>
      </c>
      <c r="N6" s="202">
        <v>35.01</v>
      </c>
      <c r="O6" s="202">
        <v>0</v>
      </c>
      <c r="P6" s="202">
        <v>40.909999999999997</v>
      </c>
      <c r="Q6" s="202">
        <v>6.46</v>
      </c>
      <c r="R6" s="202">
        <v>10.3</v>
      </c>
      <c r="S6" s="202">
        <v>7.83</v>
      </c>
      <c r="T6" s="202">
        <v>0</v>
      </c>
      <c r="U6" s="202">
        <v>61.36</v>
      </c>
      <c r="V6" s="202">
        <v>5.79</v>
      </c>
      <c r="W6" s="202">
        <v>13.13</v>
      </c>
      <c r="X6" s="202">
        <v>43.48</v>
      </c>
      <c r="Y6" s="202">
        <v>0</v>
      </c>
      <c r="Z6" s="202">
        <v>72.459999999999994</v>
      </c>
      <c r="AA6" s="202">
        <v>0</v>
      </c>
      <c r="AB6" s="202">
        <v>0</v>
      </c>
      <c r="AC6" s="202">
        <v>11.9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</v>
      </c>
      <c r="AJ6" s="202">
        <v>0</v>
      </c>
      <c r="AK6" s="202">
        <v>54.69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5.85</v>
      </c>
      <c r="K7" s="202">
        <v>2.85</v>
      </c>
      <c r="L7" s="202">
        <v>260.88</v>
      </c>
      <c r="M7" s="202">
        <v>27.28</v>
      </c>
      <c r="N7" s="202">
        <v>35.01</v>
      </c>
      <c r="O7" s="202">
        <v>0</v>
      </c>
      <c r="P7" s="202">
        <v>40.909999999999997</v>
      </c>
      <c r="Q7" s="202">
        <v>6.46</v>
      </c>
      <c r="R7" s="202">
        <v>12.29</v>
      </c>
      <c r="S7" s="202">
        <v>7.82</v>
      </c>
      <c r="T7" s="202">
        <v>0</v>
      </c>
      <c r="U7" s="202">
        <v>61.36</v>
      </c>
      <c r="V7" s="202">
        <v>5.8</v>
      </c>
      <c r="W7" s="202">
        <v>13.13</v>
      </c>
      <c r="X7" s="202">
        <v>43.48</v>
      </c>
      <c r="Y7" s="202">
        <v>0</v>
      </c>
      <c r="Z7" s="202">
        <v>73.12</v>
      </c>
      <c r="AA7" s="202">
        <v>0</v>
      </c>
      <c r="AB7" s="202">
        <v>0</v>
      </c>
      <c r="AC7" s="202">
        <v>11.9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</v>
      </c>
      <c r="AJ7" s="202">
        <v>0</v>
      </c>
      <c r="AK7" s="202">
        <v>54.69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5.85</v>
      </c>
      <c r="K8" s="202">
        <v>2.85</v>
      </c>
      <c r="L8" s="202">
        <v>260.88</v>
      </c>
      <c r="M8" s="202">
        <v>27.28</v>
      </c>
      <c r="N8" s="202">
        <v>35.01</v>
      </c>
      <c r="O8" s="202">
        <v>0</v>
      </c>
      <c r="P8" s="202">
        <v>40.909999999999997</v>
      </c>
      <c r="Q8" s="202">
        <v>6.46</v>
      </c>
      <c r="R8" s="202">
        <v>12.57</v>
      </c>
      <c r="S8" s="202">
        <v>7.82</v>
      </c>
      <c r="T8" s="202">
        <v>0</v>
      </c>
      <c r="U8" s="202">
        <v>61.36</v>
      </c>
      <c r="V8" s="202">
        <v>5.8</v>
      </c>
      <c r="W8" s="202">
        <v>13.1</v>
      </c>
      <c r="X8" s="202">
        <v>43.48</v>
      </c>
      <c r="Y8" s="202">
        <v>0</v>
      </c>
      <c r="Z8" s="202">
        <v>73.12</v>
      </c>
      <c r="AA8" s="202">
        <v>0</v>
      </c>
      <c r="AB8" s="202">
        <v>0</v>
      </c>
      <c r="AC8" s="202">
        <v>11.9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</v>
      </c>
      <c r="AJ8" s="202">
        <v>0</v>
      </c>
      <c r="AK8" s="202">
        <v>54.69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5.85</v>
      </c>
      <c r="K9" s="202">
        <v>2.85</v>
      </c>
      <c r="L9" s="202">
        <v>267.66000000000003</v>
      </c>
      <c r="M9" s="202">
        <v>27.28</v>
      </c>
      <c r="N9" s="202">
        <v>35.01</v>
      </c>
      <c r="O9" s="202">
        <v>0</v>
      </c>
      <c r="P9" s="202">
        <v>40.909999999999997</v>
      </c>
      <c r="Q9" s="202">
        <v>6.47</v>
      </c>
      <c r="R9" s="202">
        <v>13.01</v>
      </c>
      <c r="S9" s="202">
        <v>8.1</v>
      </c>
      <c r="T9" s="202">
        <v>0</v>
      </c>
      <c r="U9" s="202">
        <v>61.36</v>
      </c>
      <c r="V9" s="202">
        <v>5.8</v>
      </c>
      <c r="W9" s="202">
        <v>13.1</v>
      </c>
      <c r="X9" s="202">
        <v>43.48</v>
      </c>
      <c r="Y9" s="202">
        <v>0</v>
      </c>
      <c r="Z9" s="202">
        <v>72.47</v>
      </c>
      <c r="AA9" s="202">
        <v>0</v>
      </c>
      <c r="AB9" s="202">
        <v>0</v>
      </c>
      <c r="AC9" s="202">
        <v>11.9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</v>
      </c>
      <c r="AJ9" s="202">
        <v>0</v>
      </c>
      <c r="AK9" s="202">
        <v>57.32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5.85</v>
      </c>
      <c r="K10" s="202">
        <v>2.85</v>
      </c>
      <c r="L10" s="202">
        <v>267.66000000000003</v>
      </c>
      <c r="M10" s="202">
        <v>27.28</v>
      </c>
      <c r="N10" s="202">
        <v>35.01</v>
      </c>
      <c r="O10" s="202">
        <v>0</v>
      </c>
      <c r="P10" s="202">
        <v>40.909999999999997</v>
      </c>
      <c r="Q10" s="202">
        <v>6.47</v>
      </c>
      <c r="R10" s="202">
        <v>13.01</v>
      </c>
      <c r="S10" s="202">
        <v>8.1</v>
      </c>
      <c r="T10" s="202">
        <v>0</v>
      </c>
      <c r="U10" s="202">
        <v>61.36</v>
      </c>
      <c r="V10" s="202">
        <v>5.8</v>
      </c>
      <c r="W10" s="202">
        <v>13.1</v>
      </c>
      <c r="X10" s="202">
        <v>43.48</v>
      </c>
      <c r="Y10" s="202">
        <v>0</v>
      </c>
      <c r="Z10" s="202">
        <v>72.47</v>
      </c>
      <c r="AA10" s="202">
        <v>0</v>
      </c>
      <c r="AB10" s="202">
        <v>0</v>
      </c>
      <c r="AC10" s="202">
        <v>11.9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</v>
      </c>
      <c r="AJ10" s="202">
        <v>0</v>
      </c>
      <c r="AK10" s="202">
        <v>57.32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2.85</v>
      </c>
      <c r="L11" s="202">
        <v>267.66000000000003</v>
      </c>
      <c r="M11" s="202">
        <v>27.28</v>
      </c>
      <c r="N11" s="202">
        <v>35.01</v>
      </c>
      <c r="O11" s="202">
        <v>0</v>
      </c>
      <c r="P11" s="202">
        <v>40.909999999999997</v>
      </c>
      <c r="Q11" s="202">
        <v>6.47</v>
      </c>
      <c r="R11" s="202">
        <v>13.01</v>
      </c>
      <c r="S11" s="202">
        <v>8.1</v>
      </c>
      <c r="T11" s="202">
        <v>0</v>
      </c>
      <c r="U11" s="202">
        <v>61.36</v>
      </c>
      <c r="V11" s="202">
        <v>5.8</v>
      </c>
      <c r="W11" s="202">
        <v>13.41</v>
      </c>
      <c r="X11" s="202">
        <v>43.48</v>
      </c>
      <c r="Y11" s="202">
        <v>0</v>
      </c>
      <c r="Z11" s="202">
        <v>75</v>
      </c>
      <c r="AA11" s="202">
        <v>0</v>
      </c>
      <c r="AB11" s="202">
        <v>0</v>
      </c>
      <c r="AC11" s="202">
        <v>11.9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</v>
      </c>
      <c r="AJ11" s="202">
        <v>0</v>
      </c>
      <c r="AK11" s="202">
        <v>57.32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2.85</v>
      </c>
      <c r="L12" s="202">
        <v>267.66000000000003</v>
      </c>
      <c r="M12" s="202">
        <v>27.28</v>
      </c>
      <c r="N12" s="202">
        <v>35.01</v>
      </c>
      <c r="O12" s="202">
        <v>0</v>
      </c>
      <c r="P12" s="202">
        <v>40.909999999999997</v>
      </c>
      <c r="Q12" s="202">
        <v>6.47</v>
      </c>
      <c r="R12" s="202">
        <v>13.01</v>
      </c>
      <c r="S12" s="202">
        <v>8.1</v>
      </c>
      <c r="T12" s="202">
        <v>0</v>
      </c>
      <c r="U12" s="202">
        <v>61.36</v>
      </c>
      <c r="V12" s="202">
        <v>5.8</v>
      </c>
      <c r="W12" s="202">
        <v>13.41</v>
      </c>
      <c r="X12" s="202">
        <v>43.48</v>
      </c>
      <c r="Y12" s="202">
        <v>0</v>
      </c>
      <c r="Z12" s="202">
        <v>72.47</v>
      </c>
      <c r="AA12" s="202">
        <v>0</v>
      </c>
      <c r="AB12" s="202">
        <v>0</v>
      </c>
      <c r="AC12" s="202">
        <v>11.9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</v>
      </c>
      <c r="AJ12" s="202">
        <v>0</v>
      </c>
      <c r="AK12" s="202">
        <v>57.32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2.85</v>
      </c>
      <c r="L13" s="202">
        <v>269.86</v>
      </c>
      <c r="M13" s="202">
        <v>27.28</v>
      </c>
      <c r="N13" s="202">
        <v>35.01</v>
      </c>
      <c r="O13" s="202">
        <v>0</v>
      </c>
      <c r="P13" s="202">
        <v>40.909999999999997</v>
      </c>
      <c r="Q13" s="202">
        <v>6.47</v>
      </c>
      <c r="R13" s="202">
        <v>13.01</v>
      </c>
      <c r="S13" s="202">
        <v>8.1</v>
      </c>
      <c r="T13" s="202">
        <v>0</v>
      </c>
      <c r="U13" s="202">
        <v>61.36</v>
      </c>
      <c r="V13" s="202">
        <v>5.8</v>
      </c>
      <c r="W13" s="202">
        <v>13.41</v>
      </c>
      <c r="X13" s="202">
        <v>43.48</v>
      </c>
      <c r="Y13" s="202">
        <v>0</v>
      </c>
      <c r="Z13" s="202">
        <v>72.47</v>
      </c>
      <c r="AA13" s="202">
        <v>0</v>
      </c>
      <c r="AB13" s="202">
        <v>0</v>
      </c>
      <c r="AC13" s="202">
        <v>15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8</v>
      </c>
      <c r="AJ13" s="202">
        <v>0</v>
      </c>
      <c r="AK13" s="202">
        <v>57.32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2.85</v>
      </c>
      <c r="L14" s="202">
        <v>269.86</v>
      </c>
      <c r="M14" s="202">
        <v>27.28</v>
      </c>
      <c r="N14" s="202">
        <v>35.01</v>
      </c>
      <c r="O14" s="202">
        <v>0</v>
      </c>
      <c r="P14" s="202">
        <v>40.909999999999997</v>
      </c>
      <c r="Q14" s="202">
        <v>6.47</v>
      </c>
      <c r="R14" s="202">
        <v>13.01</v>
      </c>
      <c r="S14" s="202">
        <v>8.1</v>
      </c>
      <c r="T14" s="202">
        <v>0</v>
      </c>
      <c r="U14" s="202">
        <v>61.36</v>
      </c>
      <c r="V14" s="202">
        <v>5.8</v>
      </c>
      <c r="W14" s="202">
        <v>13.41</v>
      </c>
      <c r="X14" s="202">
        <v>43.48</v>
      </c>
      <c r="Y14" s="202">
        <v>0</v>
      </c>
      <c r="Z14" s="202">
        <v>72.47</v>
      </c>
      <c r="AA14" s="202">
        <v>0</v>
      </c>
      <c r="AB14" s="202">
        <v>0</v>
      </c>
      <c r="AC14" s="202">
        <v>15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8</v>
      </c>
      <c r="AJ14" s="202">
        <v>0</v>
      </c>
      <c r="AK14" s="202">
        <v>57.32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269.95</v>
      </c>
      <c r="M15" s="202">
        <v>27.28</v>
      </c>
      <c r="N15" s="202">
        <v>35.01</v>
      </c>
      <c r="O15" s="202">
        <v>0</v>
      </c>
      <c r="P15" s="202">
        <v>40.909999999999997</v>
      </c>
      <c r="Q15" s="202">
        <v>1.44</v>
      </c>
      <c r="R15" s="202">
        <v>6.57</v>
      </c>
      <c r="S15" s="202">
        <v>3.97</v>
      </c>
      <c r="T15" s="202">
        <v>0</v>
      </c>
      <c r="U15" s="202">
        <v>62.07</v>
      </c>
      <c r="V15" s="202">
        <v>0</v>
      </c>
      <c r="W15" s="202">
        <v>0</v>
      </c>
      <c r="X15" s="202">
        <v>14.49</v>
      </c>
      <c r="Y15" s="202">
        <v>0</v>
      </c>
      <c r="Z15" s="202">
        <v>28.99</v>
      </c>
      <c r="AA15" s="202">
        <v>0</v>
      </c>
      <c r="AB15" s="202">
        <v>0</v>
      </c>
      <c r="AC15" s="202">
        <v>15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8</v>
      </c>
      <c r="AJ15" s="202">
        <v>0</v>
      </c>
      <c r="AK15" s="202">
        <v>57.32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269.95</v>
      </c>
      <c r="M16" s="202">
        <v>27.28</v>
      </c>
      <c r="N16" s="202">
        <v>35.01</v>
      </c>
      <c r="O16" s="202">
        <v>0</v>
      </c>
      <c r="P16" s="202">
        <v>40.909999999999997</v>
      </c>
      <c r="Q16" s="202">
        <v>1.44</v>
      </c>
      <c r="R16" s="202">
        <v>6.57</v>
      </c>
      <c r="S16" s="202">
        <v>3.97</v>
      </c>
      <c r="T16" s="202">
        <v>0</v>
      </c>
      <c r="U16" s="202">
        <v>62.07</v>
      </c>
      <c r="V16" s="202">
        <v>0</v>
      </c>
      <c r="W16" s="202">
        <v>0</v>
      </c>
      <c r="X16" s="202">
        <v>14.49</v>
      </c>
      <c r="Y16" s="202">
        <v>0</v>
      </c>
      <c r="Z16" s="202">
        <v>28.99</v>
      </c>
      <c r="AA16" s="202">
        <v>0</v>
      </c>
      <c r="AB16" s="202">
        <v>0</v>
      </c>
      <c r="AC16" s="202">
        <v>15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8</v>
      </c>
      <c r="AJ16" s="202">
        <v>0</v>
      </c>
      <c r="AK16" s="202">
        <v>57.32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269.95</v>
      </c>
      <c r="M17" s="202">
        <v>27.28</v>
      </c>
      <c r="N17" s="202">
        <v>35.01</v>
      </c>
      <c r="O17" s="202">
        <v>0</v>
      </c>
      <c r="P17" s="202">
        <v>40.909999999999997</v>
      </c>
      <c r="Q17" s="202">
        <v>1.44</v>
      </c>
      <c r="R17" s="202">
        <v>6.57</v>
      </c>
      <c r="S17" s="202">
        <v>3.97</v>
      </c>
      <c r="T17" s="202">
        <v>0</v>
      </c>
      <c r="U17" s="202">
        <v>62.07</v>
      </c>
      <c r="V17" s="202">
        <v>0</v>
      </c>
      <c r="W17" s="202">
        <v>0</v>
      </c>
      <c r="X17" s="202">
        <v>14.49</v>
      </c>
      <c r="Y17" s="202">
        <v>0</v>
      </c>
      <c r="Z17" s="202">
        <v>28.99</v>
      </c>
      <c r="AA17" s="202">
        <v>0</v>
      </c>
      <c r="AB17" s="202">
        <v>0</v>
      </c>
      <c r="AC17" s="202">
        <v>15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8</v>
      </c>
      <c r="AJ17" s="202">
        <v>0</v>
      </c>
      <c r="AK17" s="202">
        <v>57.32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269.95</v>
      </c>
      <c r="M18" s="202">
        <v>27.28</v>
      </c>
      <c r="N18" s="202">
        <v>35.01</v>
      </c>
      <c r="O18" s="202">
        <v>0</v>
      </c>
      <c r="P18" s="202">
        <v>40.909999999999997</v>
      </c>
      <c r="Q18" s="202">
        <v>1.44</v>
      </c>
      <c r="R18" s="202">
        <v>6.57</v>
      </c>
      <c r="S18" s="202">
        <v>3.97</v>
      </c>
      <c r="T18" s="202">
        <v>0</v>
      </c>
      <c r="U18" s="202">
        <v>62.07</v>
      </c>
      <c r="V18" s="202">
        <v>0</v>
      </c>
      <c r="W18" s="202">
        <v>0</v>
      </c>
      <c r="X18" s="202">
        <v>14.49</v>
      </c>
      <c r="Y18" s="202">
        <v>0</v>
      </c>
      <c r="Z18" s="202">
        <v>28.99</v>
      </c>
      <c r="AA18" s="202">
        <v>0</v>
      </c>
      <c r="AB18" s="202">
        <v>0</v>
      </c>
      <c r="AC18" s="202">
        <v>15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8</v>
      </c>
      <c r="AJ18" s="202">
        <v>0</v>
      </c>
      <c r="AK18" s="202">
        <v>57.32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269.95</v>
      </c>
      <c r="M19" s="202">
        <v>27.28</v>
      </c>
      <c r="N19" s="202">
        <v>35.01</v>
      </c>
      <c r="O19" s="202">
        <v>0</v>
      </c>
      <c r="P19" s="202">
        <v>40.909999999999997</v>
      </c>
      <c r="Q19" s="202">
        <v>1.44</v>
      </c>
      <c r="R19" s="202">
        <v>6.56</v>
      </c>
      <c r="S19" s="202">
        <v>3.96</v>
      </c>
      <c r="T19" s="202">
        <v>0</v>
      </c>
      <c r="U19" s="202">
        <v>62.07</v>
      </c>
      <c r="V19" s="202">
        <v>0</v>
      </c>
      <c r="W19" s="202">
        <v>0</v>
      </c>
      <c r="X19" s="202">
        <v>14.49</v>
      </c>
      <c r="Y19" s="202">
        <v>0</v>
      </c>
      <c r="Z19" s="202">
        <v>28.99</v>
      </c>
      <c r="AA19" s="202">
        <v>0</v>
      </c>
      <c r="AB19" s="202">
        <v>0</v>
      </c>
      <c r="AC19" s="202">
        <v>15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8</v>
      </c>
      <c r="AJ19" s="202">
        <v>0</v>
      </c>
      <c r="AK19" s="202">
        <v>57.32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269.95</v>
      </c>
      <c r="M20" s="202">
        <v>27.28</v>
      </c>
      <c r="N20" s="202">
        <v>35.01</v>
      </c>
      <c r="O20" s="202">
        <v>0</v>
      </c>
      <c r="P20" s="202">
        <v>40.909999999999997</v>
      </c>
      <c r="Q20" s="202">
        <v>1.44</v>
      </c>
      <c r="R20" s="202">
        <v>6.56</v>
      </c>
      <c r="S20" s="202">
        <v>3.96</v>
      </c>
      <c r="T20" s="202">
        <v>0</v>
      </c>
      <c r="U20" s="202">
        <v>62.07</v>
      </c>
      <c r="V20" s="202">
        <v>0</v>
      </c>
      <c r="W20" s="202">
        <v>0</v>
      </c>
      <c r="X20" s="202">
        <v>14.49</v>
      </c>
      <c r="Y20" s="202">
        <v>0</v>
      </c>
      <c r="Z20" s="202">
        <v>28.99</v>
      </c>
      <c r="AA20" s="202">
        <v>0</v>
      </c>
      <c r="AB20" s="202">
        <v>0</v>
      </c>
      <c r="AC20" s="202">
        <v>15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8</v>
      </c>
      <c r="AJ20" s="202">
        <v>0</v>
      </c>
      <c r="AK20" s="202">
        <v>57.32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261.22000000000003</v>
      </c>
      <c r="M21" s="202">
        <v>27.28</v>
      </c>
      <c r="N21" s="202">
        <v>35.01</v>
      </c>
      <c r="O21" s="202">
        <v>0</v>
      </c>
      <c r="P21" s="202">
        <v>40.909999999999997</v>
      </c>
      <c r="Q21" s="202">
        <v>1.44</v>
      </c>
      <c r="R21" s="202">
        <v>6.57</v>
      </c>
      <c r="S21" s="202">
        <v>3.97</v>
      </c>
      <c r="T21" s="202">
        <v>0</v>
      </c>
      <c r="U21" s="202">
        <v>62.07</v>
      </c>
      <c r="V21" s="202">
        <v>0</v>
      </c>
      <c r="W21" s="202">
        <v>0</v>
      </c>
      <c r="X21" s="202">
        <v>14.49</v>
      </c>
      <c r="Y21" s="202">
        <v>0</v>
      </c>
      <c r="Z21" s="202">
        <v>28.99</v>
      </c>
      <c r="AA21" s="202">
        <v>0</v>
      </c>
      <c r="AB21" s="202">
        <v>0</v>
      </c>
      <c r="AC21" s="202">
        <v>15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8</v>
      </c>
      <c r="AJ21" s="202">
        <v>0</v>
      </c>
      <c r="AK21" s="202">
        <v>57.32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261.22000000000003</v>
      </c>
      <c r="M22" s="202">
        <v>27.28</v>
      </c>
      <c r="N22" s="202">
        <v>35.01</v>
      </c>
      <c r="O22" s="202">
        <v>0</v>
      </c>
      <c r="P22" s="202">
        <v>40.909999999999997</v>
      </c>
      <c r="Q22" s="202">
        <v>1.44</v>
      </c>
      <c r="R22" s="202">
        <v>6.57</v>
      </c>
      <c r="S22" s="202">
        <v>3.97</v>
      </c>
      <c r="T22" s="202">
        <v>0</v>
      </c>
      <c r="U22" s="202">
        <v>62.07</v>
      </c>
      <c r="V22" s="202">
        <v>0</v>
      </c>
      <c r="W22" s="202">
        <v>0</v>
      </c>
      <c r="X22" s="202">
        <v>14.49</v>
      </c>
      <c r="Y22" s="202">
        <v>0</v>
      </c>
      <c r="Z22" s="202">
        <v>28.99</v>
      </c>
      <c r="AA22" s="202">
        <v>0</v>
      </c>
      <c r="AB22" s="202">
        <v>0</v>
      </c>
      <c r="AC22" s="202">
        <v>15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8</v>
      </c>
      <c r="AJ22" s="202">
        <v>0</v>
      </c>
      <c r="AK22" s="202">
        <v>57.32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265.58999999999997</v>
      </c>
      <c r="M23" s="202">
        <v>27.28</v>
      </c>
      <c r="N23" s="202">
        <v>35.01</v>
      </c>
      <c r="O23" s="202">
        <v>0</v>
      </c>
      <c r="P23" s="202">
        <v>40.909999999999997</v>
      </c>
      <c r="Q23" s="202">
        <v>1.44</v>
      </c>
      <c r="R23" s="202">
        <v>6.57</v>
      </c>
      <c r="S23" s="202">
        <v>3.7</v>
      </c>
      <c r="T23" s="202">
        <v>0</v>
      </c>
      <c r="U23" s="202">
        <v>62.07</v>
      </c>
      <c r="V23" s="202">
        <v>0</v>
      </c>
      <c r="W23" s="202">
        <v>0</v>
      </c>
      <c r="X23" s="202">
        <v>14.49</v>
      </c>
      <c r="Y23" s="202">
        <v>0</v>
      </c>
      <c r="Z23" s="202">
        <v>28.99</v>
      </c>
      <c r="AA23" s="202">
        <v>0</v>
      </c>
      <c r="AB23" s="202">
        <v>0</v>
      </c>
      <c r="AC23" s="202">
        <v>15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8</v>
      </c>
      <c r="AJ23" s="202">
        <v>0</v>
      </c>
      <c r="AK23" s="202">
        <v>57.32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2.85</v>
      </c>
      <c r="L24" s="202">
        <v>265.58999999999997</v>
      </c>
      <c r="M24" s="202">
        <v>27.28</v>
      </c>
      <c r="N24" s="202">
        <v>35.01</v>
      </c>
      <c r="O24" s="202">
        <v>0</v>
      </c>
      <c r="P24" s="202">
        <v>40.909999999999997</v>
      </c>
      <c r="Q24" s="202">
        <v>6.47</v>
      </c>
      <c r="R24" s="202">
        <v>13.01</v>
      </c>
      <c r="S24" s="202">
        <v>8.1</v>
      </c>
      <c r="T24" s="202">
        <v>0</v>
      </c>
      <c r="U24" s="202">
        <v>62.07</v>
      </c>
      <c r="V24" s="202">
        <v>5.8</v>
      </c>
      <c r="W24" s="202">
        <v>13.41</v>
      </c>
      <c r="X24" s="202">
        <v>43.48</v>
      </c>
      <c r="Y24" s="202">
        <v>0</v>
      </c>
      <c r="Z24" s="202">
        <v>72.47</v>
      </c>
      <c r="AA24" s="202">
        <v>0</v>
      </c>
      <c r="AB24" s="202">
        <v>0</v>
      </c>
      <c r="AC24" s="202">
        <v>15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8</v>
      </c>
      <c r="AJ24" s="202">
        <v>0</v>
      </c>
      <c r="AK24" s="202">
        <v>57.32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2.85</v>
      </c>
      <c r="L25" s="202">
        <v>263.41000000000003</v>
      </c>
      <c r="M25" s="202">
        <v>27.28</v>
      </c>
      <c r="N25" s="202">
        <v>35.01</v>
      </c>
      <c r="O25" s="202">
        <v>0</v>
      </c>
      <c r="P25" s="202">
        <v>40.909999999999997</v>
      </c>
      <c r="Q25" s="202">
        <v>6.47</v>
      </c>
      <c r="R25" s="202">
        <v>13.01</v>
      </c>
      <c r="S25" s="202">
        <v>8.1</v>
      </c>
      <c r="T25" s="202">
        <v>0</v>
      </c>
      <c r="U25" s="202">
        <v>62.07</v>
      </c>
      <c r="V25" s="202">
        <v>5.8</v>
      </c>
      <c r="W25" s="202">
        <v>13.41</v>
      </c>
      <c r="X25" s="202">
        <v>43.48</v>
      </c>
      <c r="Y25" s="202">
        <v>0</v>
      </c>
      <c r="Z25" s="202">
        <v>72.47</v>
      </c>
      <c r="AA25" s="202">
        <v>0</v>
      </c>
      <c r="AB25" s="202">
        <v>0</v>
      </c>
      <c r="AC25" s="202">
        <v>15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8</v>
      </c>
      <c r="AJ25" s="202">
        <v>0</v>
      </c>
      <c r="AK25" s="202">
        <v>57.32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2.85</v>
      </c>
      <c r="L26" s="202">
        <v>263.41000000000003</v>
      </c>
      <c r="M26" s="202">
        <v>27.28</v>
      </c>
      <c r="N26" s="202">
        <v>35.01</v>
      </c>
      <c r="O26" s="202">
        <v>0</v>
      </c>
      <c r="P26" s="202">
        <v>40.909999999999997</v>
      </c>
      <c r="Q26" s="202">
        <v>6.47</v>
      </c>
      <c r="R26" s="202">
        <v>13.01</v>
      </c>
      <c r="S26" s="202">
        <v>8.1</v>
      </c>
      <c r="T26" s="202">
        <v>0</v>
      </c>
      <c r="U26" s="202">
        <v>62.07</v>
      </c>
      <c r="V26" s="202">
        <v>5.8</v>
      </c>
      <c r="W26" s="202">
        <v>13.24</v>
      </c>
      <c r="X26" s="202">
        <v>43.48</v>
      </c>
      <c r="Y26" s="202">
        <v>0</v>
      </c>
      <c r="Z26" s="202">
        <v>72.47</v>
      </c>
      <c r="AA26" s="202">
        <v>0</v>
      </c>
      <c r="AB26" s="202">
        <v>0</v>
      </c>
      <c r="AC26" s="202">
        <v>15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8</v>
      </c>
      <c r="AJ26" s="202">
        <v>0</v>
      </c>
      <c r="AK26" s="202">
        <v>57.32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2.85</v>
      </c>
      <c r="L27" s="202">
        <v>266.68</v>
      </c>
      <c r="M27" s="202">
        <v>27.28</v>
      </c>
      <c r="N27" s="202">
        <v>35.01</v>
      </c>
      <c r="O27" s="202">
        <v>0</v>
      </c>
      <c r="P27" s="202">
        <v>40.909999999999997</v>
      </c>
      <c r="Q27" s="202">
        <v>6.47</v>
      </c>
      <c r="R27" s="202">
        <v>13.01</v>
      </c>
      <c r="S27" s="202">
        <v>8.1</v>
      </c>
      <c r="T27" s="202">
        <v>0</v>
      </c>
      <c r="U27" s="202">
        <v>62.07</v>
      </c>
      <c r="V27" s="202">
        <v>5.8</v>
      </c>
      <c r="W27" s="202">
        <v>13.24</v>
      </c>
      <c r="X27" s="202">
        <v>43.48</v>
      </c>
      <c r="Y27" s="202">
        <v>0</v>
      </c>
      <c r="Z27" s="202">
        <v>72.47</v>
      </c>
      <c r="AA27" s="202">
        <v>0</v>
      </c>
      <c r="AB27" s="202">
        <v>0</v>
      </c>
      <c r="AC27" s="202">
        <v>11.9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7.58</v>
      </c>
      <c r="AJ27" s="202">
        <v>0</v>
      </c>
      <c r="AK27" s="202">
        <v>57.32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266.68</v>
      </c>
      <c r="M28" s="202">
        <v>27.28</v>
      </c>
      <c r="N28" s="202">
        <v>35.01</v>
      </c>
      <c r="O28" s="202">
        <v>0</v>
      </c>
      <c r="P28" s="202">
        <v>40.909999999999997</v>
      </c>
      <c r="Q28" s="202">
        <v>6.47</v>
      </c>
      <c r="R28" s="202">
        <v>13.01</v>
      </c>
      <c r="S28" s="202">
        <v>8.1</v>
      </c>
      <c r="T28" s="202">
        <v>0</v>
      </c>
      <c r="U28" s="202">
        <v>62.07</v>
      </c>
      <c r="V28" s="202">
        <v>5.8</v>
      </c>
      <c r="W28" s="202">
        <v>13.24</v>
      </c>
      <c r="X28" s="202">
        <v>43.48</v>
      </c>
      <c r="Y28" s="202">
        <v>0</v>
      </c>
      <c r="Z28" s="202">
        <v>72.47</v>
      </c>
      <c r="AA28" s="202">
        <v>0</v>
      </c>
      <c r="AB28" s="202">
        <v>0</v>
      </c>
      <c r="AC28" s="202">
        <v>13.05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8</v>
      </c>
      <c r="AJ28" s="202">
        <v>0</v>
      </c>
      <c r="AK28" s="202">
        <v>57.32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0.49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260.87</v>
      </c>
      <c r="M29" s="202">
        <v>27.28</v>
      </c>
      <c r="N29" s="202">
        <v>35.01</v>
      </c>
      <c r="O29" s="202">
        <v>0</v>
      </c>
      <c r="P29" s="202">
        <v>40.909999999999997</v>
      </c>
      <c r="Q29" s="202">
        <v>6.47</v>
      </c>
      <c r="R29" s="202">
        <v>13.01</v>
      </c>
      <c r="S29" s="202">
        <v>8.1</v>
      </c>
      <c r="T29" s="202">
        <v>0</v>
      </c>
      <c r="U29" s="202">
        <v>62.07</v>
      </c>
      <c r="V29" s="202">
        <v>5.8</v>
      </c>
      <c r="W29" s="202">
        <v>13.24</v>
      </c>
      <c r="X29" s="202">
        <v>43.48</v>
      </c>
      <c r="Y29" s="202">
        <v>0</v>
      </c>
      <c r="Z29" s="202">
        <v>72.47</v>
      </c>
      <c r="AA29" s="202">
        <v>0</v>
      </c>
      <c r="AB29" s="202">
        <v>0</v>
      </c>
      <c r="AC29" s="202">
        <v>15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8</v>
      </c>
      <c r="AJ29" s="202">
        <v>0</v>
      </c>
      <c r="AK29" s="202">
        <v>57.32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5.31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260.87</v>
      </c>
      <c r="M30" s="202">
        <v>27.28</v>
      </c>
      <c r="N30" s="202">
        <v>35.01</v>
      </c>
      <c r="O30" s="202">
        <v>0</v>
      </c>
      <c r="P30" s="202">
        <v>40.909999999999997</v>
      </c>
      <c r="Q30" s="202">
        <v>6.47</v>
      </c>
      <c r="R30" s="202">
        <v>13.01</v>
      </c>
      <c r="S30" s="202">
        <v>8.1</v>
      </c>
      <c r="T30" s="202">
        <v>0</v>
      </c>
      <c r="U30" s="202">
        <v>62.07</v>
      </c>
      <c r="V30" s="202">
        <v>5.8</v>
      </c>
      <c r="W30" s="202">
        <v>13.24</v>
      </c>
      <c r="X30" s="202">
        <v>43.48</v>
      </c>
      <c r="Y30" s="202">
        <v>0</v>
      </c>
      <c r="Z30" s="202">
        <v>72.47</v>
      </c>
      <c r="AA30" s="202">
        <v>0</v>
      </c>
      <c r="AB30" s="202">
        <v>0</v>
      </c>
      <c r="AC30" s="202">
        <v>15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8</v>
      </c>
      <c r="AJ30" s="202">
        <v>0</v>
      </c>
      <c r="AK30" s="202">
        <v>57.32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11.29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269.95</v>
      </c>
      <c r="M31" s="202">
        <v>27.28</v>
      </c>
      <c r="N31" s="202">
        <v>35.01</v>
      </c>
      <c r="O31" s="202">
        <v>0</v>
      </c>
      <c r="P31" s="202">
        <v>40.909999999999997</v>
      </c>
      <c r="Q31" s="202">
        <v>6.47</v>
      </c>
      <c r="R31" s="202">
        <v>13.01</v>
      </c>
      <c r="S31" s="202">
        <v>8.1</v>
      </c>
      <c r="T31" s="202">
        <v>0</v>
      </c>
      <c r="U31" s="202">
        <v>61.36</v>
      </c>
      <c r="V31" s="202">
        <v>5.8</v>
      </c>
      <c r="W31" s="202">
        <v>13.24</v>
      </c>
      <c r="X31" s="202">
        <v>43.48</v>
      </c>
      <c r="Y31" s="202">
        <v>0</v>
      </c>
      <c r="Z31" s="202">
        <v>72.47</v>
      </c>
      <c r="AA31" s="202">
        <v>0</v>
      </c>
      <c r="AB31" s="202">
        <v>0</v>
      </c>
      <c r="AC31" s="202">
        <v>15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8</v>
      </c>
      <c r="AJ31" s="202">
        <v>0</v>
      </c>
      <c r="AK31" s="202">
        <v>57.32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266.68</v>
      </c>
      <c r="M32" s="202">
        <v>27.28</v>
      </c>
      <c r="N32" s="202">
        <v>35.01</v>
      </c>
      <c r="O32" s="202">
        <v>0</v>
      </c>
      <c r="P32" s="202">
        <v>40.909999999999997</v>
      </c>
      <c r="Q32" s="202">
        <v>1.06</v>
      </c>
      <c r="R32" s="202">
        <v>6.12</v>
      </c>
      <c r="S32" s="202">
        <v>3.7</v>
      </c>
      <c r="T32" s="202">
        <v>0</v>
      </c>
      <c r="U32" s="202">
        <v>61.36</v>
      </c>
      <c r="V32" s="202">
        <v>0</v>
      </c>
      <c r="W32" s="202">
        <v>0</v>
      </c>
      <c r="X32" s="202">
        <v>14.49</v>
      </c>
      <c r="Y32" s="202">
        <v>0</v>
      </c>
      <c r="Z32" s="202">
        <v>28.99</v>
      </c>
      <c r="AA32" s="202">
        <v>0</v>
      </c>
      <c r="AB32" s="202">
        <v>0</v>
      </c>
      <c r="AC32" s="202">
        <v>15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8</v>
      </c>
      <c r="AJ32" s="202">
        <v>0</v>
      </c>
      <c r="AK32" s="202">
        <v>57.32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266.68</v>
      </c>
      <c r="M33" s="202">
        <v>27.28</v>
      </c>
      <c r="N33" s="202">
        <v>35.01</v>
      </c>
      <c r="O33" s="202">
        <v>0</v>
      </c>
      <c r="P33" s="202">
        <v>40.909999999999997</v>
      </c>
      <c r="Q33" s="202">
        <v>1.06</v>
      </c>
      <c r="R33" s="202">
        <v>6.12</v>
      </c>
      <c r="S33" s="202">
        <v>3.7</v>
      </c>
      <c r="T33" s="202">
        <v>0</v>
      </c>
      <c r="U33" s="202">
        <v>61.36</v>
      </c>
      <c r="V33" s="202">
        <v>0</v>
      </c>
      <c r="W33" s="202">
        <v>0</v>
      </c>
      <c r="X33" s="202">
        <v>14.49</v>
      </c>
      <c r="Y33" s="202">
        <v>0</v>
      </c>
      <c r="Z33" s="202">
        <v>28.99</v>
      </c>
      <c r="AA33" s="202">
        <v>0</v>
      </c>
      <c r="AB33" s="202">
        <v>0</v>
      </c>
      <c r="AC33" s="202">
        <v>15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8</v>
      </c>
      <c r="AJ33" s="202">
        <v>0</v>
      </c>
      <c r="AK33" s="202">
        <v>57.32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266.68</v>
      </c>
      <c r="M34" s="202">
        <v>27.28</v>
      </c>
      <c r="N34" s="202">
        <v>35.01</v>
      </c>
      <c r="O34" s="202">
        <v>0</v>
      </c>
      <c r="P34" s="202">
        <v>40.909999999999997</v>
      </c>
      <c r="Q34" s="202">
        <v>1.06</v>
      </c>
      <c r="R34" s="202">
        <v>6.12</v>
      </c>
      <c r="S34" s="202">
        <v>3.7</v>
      </c>
      <c r="T34" s="202">
        <v>0</v>
      </c>
      <c r="U34" s="202">
        <v>61.36</v>
      </c>
      <c r="V34" s="202">
        <v>0</v>
      </c>
      <c r="W34" s="202">
        <v>0</v>
      </c>
      <c r="X34" s="202">
        <v>14.49</v>
      </c>
      <c r="Y34" s="202">
        <v>0</v>
      </c>
      <c r="Z34" s="202">
        <v>28.99</v>
      </c>
      <c r="AA34" s="202">
        <v>0</v>
      </c>
      <c r="AB34" s="202">
        <v>0</v>
      </c>
      <c r="AC34" s="202">
        <v>15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8</v>
      </c>
      <c r="AJ34" s="202">
        <v>0</v>
      </c>
      <c r="AK34" s="202">
        <v>57.32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266.68</v>
      </c>
      <c r="M35" s="202">
        <v>27.28</v>
      </c>
      <c r="N35" s="202">
        <v>35.01</v>
      </c>
      <c r="O35" s="202">
        <v>0</v>
      </c>
      <c r="P35" s="202">
        <v>40.909999999999997</v>
      </c>
      <c r="Q35" s="202">
        <v>1.06</v>
      </c>
      <c r="R35" s="202">
        <v>6.12</v>
      </c>
      <c r="S35" s="202">
        <v>3.7</v>
      </c>
      <c r="T35" s="202">
        <v>0</v>
      </c>
      <c r="U35" s="202">
        <v>61.36</v>
      </c>
      <c r="V35" s="202">
        <v>0</v>
      </c>
      <c r="W35" s="202">
        <v>0</v>
      </c>
      <c r="X35" s="202">
        <v>14.49</v>
      </c>
      <c r="Y35" s="202">
        <v>0</v>
      </c>
      <c r="Z35" s="202">
        <v>28.99</v>
      </c>
      <c r="AA35" s="202">
        <v>0</v>
      </c>
      <c r="AB35" s="202">
        <v>0</v>
      </c>
      <c r="AC35" s="202">
        <v>15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8</v>
      </c>
      <c r="AJ35" s="202">
        <v>0</v>
      </c>
      <c r="AK35" s="202">
        <v>57.32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266.68</v>
      </c>
      <c r="M36" s="202">
        <v>27.28</v>
      </c>
      <c r="N36" s="202">
        <v>35.01</v>
      </c>
      <c r="O36" s="202">
        <v>0</v>
      </c>
      <c r="P36" s="202">
        <v>40.909999999999997</v>
      </c>
      <c r="Q36" s="202">
        <v>1.06</v>
      </c>
      <c r="R36" s="202">
        <v>6.12</v>
      </c>
      <c r="S36" s="202">
        <v>3.7</v>
      </c>
      <c r="T36" s="202">
        <v>0</v>
      </c>
      <c r="U36" s="202">
        <v>61.36</v>
      </c>
      <c r="V36" s="202">
        <v>0</v>
      </c>
      <c r="W36" s="202">
        <v>0</v>
      </c>
      <c r="X36" s="202">
        <v>14.49</v>
      </c>
      <c r="Y36" s="202">
        <v>0</v>
      </c>
      <c r="Z36" s="202">
        <v>28.99</v>
      </c>
      <c r="AA36" s="202">
        <v>0</v>
      </c>
      <c r="AB36" s="202">
        <v>0</v>
      </c>
      <c r="AC36" s="202">
        <v>15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8</v>
      </c>
      <c r="AJ36" s="202">
        <v>0</v>
      </c>
      <c r="AK36" s="202">
        <v>57.32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269.95</v>
      </c>
      <c r="M37" s="202">
        <v>27.28</v>
      </c>
      <c r="N37" s="202">
        <v>35.01</v>
      </c>
      <c r="O37" s="202">
        <v>0</v>
      </c>
      <c r="P37" s="202">
        <v>40.909999999999997</v>
      </c>
      <c r="Q37" s="202">
        <v>1.06</v>
      </c>
      <c r="R37" s="202">
        <v>6.12</v>
      </c>
      <c r="S37" s="202">
        <v>3.7</v>
      </c>
      <c r="T37" s="202">
        <v>0</v>
      </c>
      <c r="U37" s="202">
        <v>61.36</v>
      </c>
      <c r="V37" s="202">
        <v>0</v>
      </c>
      <c r="W37" s="202">
        <v>0</v>
      </c>
      <c r="X37" s="202">
        <v>14.49</v>
      </c>
      <c r="Y37" s="202">
        <v>0</v>
      </c>
      <c r="Z37" s="202">
        <v>28.99</v>
      </c>
      <c r="AA37" s="202">
        <v>0</v>
      </c>
      <c r="AB37" s="202">
        <v>0</v>
      </c>
      <c r="AC37" s="202">
        <v>15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8</v>
      </c>
      <c r="AJ37" s="202">
        <v>0</v>
      </c>
      <c r="AK37" s="202">
        <v>57.32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269.95</v>
      </c>
      <c r="M38" s="202">
        <v>27.28</v>
      </c>
      <c r="N38" s="202">
        <v>35.01</v>
      </c>
      <c r="O38" s="202">
        <v>0</v>
      </c>
      <c r="P38" s="202">
        <v>40.909999999999997</v>
      </c>
      <c r="Q38" s="202">
        <v>1.06</v>
      </c>
      <c r="R38" s="202">
        <v>6.12</v>
      </c>
      <c r="S38" s="202">
        <v>3.7</v>
      </c>
      <c r="T38" s="202">
        <v>0</v>
      </c>
      <c r="U38" s="202">
        <v>61.36</v>
      </c>
      <c r="V38" s="202">
        <v>0</v>
      </c>
      <c r="W38" s="202">
        <v>0</v>
      </c>
      <c r="X38" s="202">
        <v>14.49</v>
      </c>
      <c r="Y38" s="202">
        <v>0</v>
      </c>
      <c r="Z38" s="202">
        <v>28.99</v>
      </c>
      <c r="AA38" s="202">
        <v>0</v>
      </c>
      <c r="AB38" s="202">
        <v>0</v>
      </c>
      <c r="AC38" s="202">
        <v>15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8</v>
      </c>
      <c r="AJ38" s="202">
        <v>0</v>
      </c>
      <c r="AK38" s="202">
        <v>57.32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269.95</v>
      </c>
      <c r="M39" s="202">
        <v>28.23</v>
      </c>
      <c r="N39" s="202">
        <v>36.24</v>
      </c>
      <c r="O39" s="202">
        <v>0</v>
      </c>
      <c r="P39" s="202">
        <v>42.34</v>
      </c>
      <c r="Q39" s="202">
        <v>1.06</v>
      </c>
      <c r="R39" s="202">
        <v>6.12</v>
      </c>
      <c r="S39" s="202">
        <v>3.7</v>
      </c>
      <c r="T39" s="202">
        <v>0</v>
      </c>
      <c r="U39" s="202">
        <v>61.36</v>
      </c>
      <c r="V39" s="202">
        <v>0</v>
      </c>
      <c r="W39" s="202">
        <v>0</v>
      </c>
      <c r="X39" s="202">
        <v>14.49</v>
      </c>
      <c r="Y39" s="202">
        <v>0</v>
      </c>
      <c r="Z39" s="202">
        <v>28.99</v>
      </c>
      <c r="AA39" s="202">
        <v>0</v>
      </c>
      <c r="AB39" s="202">
        <v>0</v>
      </c>
      <c r="AC39" s="202">
        <v>15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8</v>
      </c>
      <c r="AJ39" s="202">
        <v>0</v>
      </c>
      <c r="AK39" s="202">
        <v>57.32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269.95</v>
      </c>
      <c r="M40" s="202">
        <v>28.23</v>
      </c>
      <c r="N40" s="202">
        <v>36.24</v>
      </c>
      <c r="O40" s="202">
        <v>0</v>
      </c>
      <c r="P40" s="202">
        <v>42.34</v>
      </c>
      <c r="Q40" s="202">
        <v>1.06</v>
      </c>
      <c r="R40" s="202">
        <v>6.12</v>
      </c>
      <c r="S40" s="202">
        <v>3.7</v>
      </c>
      <c r="T40" s="202">
        <v>0</v>
      </c>
      <c r="U40" s="202">
        <v>61.36</v>
      </c>
      <c r="V40" s="202">
        <v>0</v>
      </c>
      <c r="W40" s="202">
        <v>0</v>
      </c>
      <c r="X40" s="202">
        <v>14.49</v>
      </c>
      <c r="Y40" s="202">
        <v>0</v>
      </c>
      <c r="Z40" s="202">
        <v>28.99</v>
      </c>
      <c r="AA40" s="202">
        <v>0</v>
      </c>
      <c r="AB40" s="202">
        <v>0</v>
      </c>
      <c r="AC40" s="202">
        <v>15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8</v>
      </c>
      <c r="AJ40" s="202">
        <v>0</v>
      </c>
      <c r="AK40" s="202">
        <v>57.32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269.95</v>
      </c>
      <c r="M41" s="202">
        <v>27.27</v>
      </c>
      <c r="N41" s="202">
        <v>35.01</v>
      </c>
      <c r="O41" s="202">
        <v>0</v>
      </c>
      <c r="P41" s="202">
        <v>40.909999999999997</v>
      </c>
      <c r="Q41" s="202">
        <v>1.1499999999999999</v>
      </c>
      <c r="R41" s="202">
        <v>6.57</v>
      </c>
      <c r="S41" s="202">
        <v>3.7</v>
      </c>
      <c r="T41" s="202">
        <v>0</v>
      </c>
      <c r="U41" s="202">
        <v>61.36</v>
      </c>
      <c r="V41" s="202">
        <v>0</v>
      </c>
      <c r="W41" s="202">
        <v>0</v>
      </c>
      <c r="X41" s="202">
        <v>14.49</v>
      </c>
      <c r="Y41" s="202">
        <v>0</v>
      </c>
      <c r="Z41" s="202">
        <v>28.99</v>
      </c>
      <c r="AA41" s="202">
        <v>0</v>
      </c>
      <c r="AB41" s="202">
        <v>0</v>
      </c>
      <c r="AC41" s="202">
        <v>12.69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6.55</v>
      </c>
      <c r="AJ41" s="202">
        <v>0</v>
      </c>
      <c r="AK41" s="202">
        <v>57.32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269.95</v>
      </c>
      <c r="M42" s="202">
        <v>27.27</v>
      </c>
      <c r="N42" s="202">
        <v>35.01</v>
      </c>
      <c r="O42" s="202">
        <v>0</v>
      </c>
      <c r="P42" s="202">
        <v>40.909999999999997</v>
      </c>
      <c r="Q42" s="202">
        <v>1.1499999999999999</v>
      </c>
      <c r="R42" s="202">
        <v>6.57</v>
      </c>
      <c r="S42" s="202">
        <v>3.7</v>
      </c>
      <c r="T42" s="202">
        <v>0</v>
      </c>
      <c r="U42" s="202">
        <v>61.36</v>
      </c>
      <c r="V42" s="202">
        <v>0</v>
      </c>
      <c r="W42" s="202">
        <v>0</v>
      </c>
      <c r="X42" s="202">
        <v>14.49</v>
      </c>
      <c r="Y42" s="202">
        <v>0</v>
      </c>
      <c r="Z42" s="202">
        <v>28.99</v>
      </c>
      <c r="AA42" s="202">
        <v>0</v>
      </c>
      <c r="AB42" s="202">
        <v>0</v>
      </c>
      <c r="AC42" s="202">
        <v>12.69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6.55</v>
      </c>
      <c r="AJ42" s="202">
        <v>0</v>
      </c>
      <c r="AK42" s="202">
        <v>57.32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269.95</v>
      </c>
      <c r="M43" s="202">
        <v>27.27</v>
      </c>
      <c r="N43" s="202">
        <v>35.01</v>
      </c>
      <c r="O43" s="202">
        <v>0</v>
      </c>
      <c r="P43" s="202">
        <v>40.909999999999997</v>
      </c>
      <c r="Q43" s="202">
        <v>0.05</v>
      </c>
      <c r="R43" s="202">
        <v>3.42</v>
      </c>
      <c r="S43" s="202">
        <v>1.83</v>
      </c>
      <c r="T43" s="202">
        <v>0</v>
      </c>
      <c r="U43" s="202">
        <v>61.36</v>
      </c>
      <c r="V43" s="202">
        <v>0</v>
      </c>
      <c r="W43" s="202">
        <v>0</v>
      </c>
      <c r="X43" s="202">
        <v>14.49</v>
      </c>
      <c r="Y43" s="202">
        <v>0</v>
      </c>
      <c r="Z43" s="202">
        <v>29.25</v>
      </c>
      <c r="AA43" s="202">
        <v>0</v>
      </c>
      <c r="AB43" s="202">
        <v>0</v>
      </c>
      <c r="AC43" s="202">
        <v>15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8</v>
      </c>
      <c r="AJ43" s="202">
        <v>0</v>
      </c>
      <c r="AK43" s="202">
        <v>57.32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269.95</v>
      </c>
      <c r="M44" s="202">
        <v>27.27</v>
      </c>
      <c r="N44" s="202">
        <v>35.01</v>
      </c>
      <c r="O44" s="202">
        <v>0</v>
      </c>
      <c r="P44" s="202">
        <v>40.909999999999997</v>
      </c>
      <c r="Q44" s="202">
        <v>0.05</v>
      </c>
      <c r="R44" s="202">
        <v>3.42</v>
      </c>
      <c r="S44" s="202">
        <v>1.83</v>
      </c>
      <c r="T44" s="202">
        <v>0</v>
      </c>
      <c r="U44" s="202">
        <v>61.36</v>
      </c>
      <c r="V44" s="202">
        <v>0</v>
      </c>
      <c r="W44" s="202">
        <v>0</v>
      </c>
      <c r="X44" s="202">
        <v>14.49</v>
      </c>
      <c r="Y44" s="202">
        <v>0</v>
      </c>
      <c r="Z44" s="202">
        <v>29.25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8</v>
      </c>
      <c r="AJ44" s="202">
        <v>0</v>
      </c>
      <c r="AK44" s="202">
        <v>57.32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269.95</v>
      </c>
      <c r="M45" s="202">
        <v>27.27</v>
      </c>
      <c r="N45" s="202">
        <v>35.01</v>
      </c>
      <c r="O45" s="202">
        <v>0</v>
      </c>
      <c r="P45" s="202">
        <v>40.909999999999997</v>
      </c>
      <c r="Q45" s="202">
        <v>0.06</v>
      </c>
      <c r="R45" s="202">
        <v>4.6399999999999997</v>
      </c>
      <c r="S45" s="202">
        <v>2.85</v>
      </c>
      <c r="T45" s="202">
        <v>0</v>
      </c>
      <c r="U45" s="202">
        <v>61.36</v>
      </c>
      <c r="V45" s="202">
        <v>0</v>
      </c>
      <c r="W45" s="202">
        <v>0</v>
      </c>
      <c r="X45" s="202">
        <v>14.49</v>
      </c>
      <c r="Y45" s="202">
        <v>0</v>
      </c>
      <c r="Z45" s="202">
        <v>24.82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8</v>
      </c>
      <c r="AJ45" s="202">
        <v>0</v>
      </c>
      <c r="AK45" s="202">
        <v>57.32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269.95</v>
      </c>
      <c r="M46" s="202">
        <v>27.27</v>
      </c>
      <c r="N46" s="202">
        <v>35.01</v>
      </c>
      <c r="O46" s="202">
        <v>0</v>
      </c>
      <c r="P46" s="202">
        <v>40.909999999999997</v>
      </c>
      <c r="Q46" s="202">
        <v>0</v>
      </c>
      <c r="R46" s="202">
        <v>4.6399999999999997</v>
      </c>
      <c r="S46" s="202">
        <v>2.85</v>
      </c>
      <c r="T46" s="202">
        <v>0</v>
      </c>
      <c r="U46" s="202">
        <v>61.36</v>
      </c>
      <c r="V46" s="202">
        <v>0</v>
      </c>
      <c r="W46" s="202">
        <v>0</v>
      </c>
      <c r="X46" s="202">
        <v>14.49</v>
      </c>
      <c r="Y46" s="202">
        <v>0</v>
      </c>
      <c r="Z46" s="202">
        <v>24.82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8</v>
      </c>
      <c r="AJ46" s="202">
        <v>0</v>
      </c>
      <c r="AK46" s="202">
        <v>57.32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260.88</v>
      </c>
      <c r="M47" s="202">
        <v>27.27</v>
      </c>
      <c r="N47" s="202">
        <v>35.01</v>
      </c>
      <c r="O47" s="202">
        <v>0</v>
      </c>
      <c r="P47" s="202">
        <v>40.909999999999997</v>
      </c>
      <c r="Q47" s="202">
        <v>0.06</v>
      </c>
      <c r="R47" s="202">
        <v>4.5199999999999996</v>
      </c>
      <c r="S47" s="202">
        <v>2.7</v>
      </c>
      <c r="T47" s="202">
        <v>0</v>
      </c>
      <c r="U47" s="202">
        <v>61.36</v>
      </c>
      <c r="V47" s="202">
        <v>0</v>
      </c>
      <c r="W47" s="202">
        <v>0</v>
      </c>
      <c r="X47" s="202">
        <v>14.49</v>
      </c>
      <c r="Y47" s="202">
        <v>0</v>
      </c>
      <c r="Z47" s="202">
        <v>34.74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8</v>
      </c>
      <c r="AJ47" s="202">
        <v>0</v>
      </c>
      <c r="AK47" s="202">
        <v>57.32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260.88</v>
      </c>
      <c r="M48" s="202">
        <v>27.27</v>
      </c>
      <c r="N48" s="202">
        <v>35.01</v>
      </c>
      <c r="O48" s="202">
        <v>0</v>
      </c>
      <c r="P48" s="202">
        <v>40.909999999999997</v>
      </c>
      <c r="Q48" s="202">
        <v>0.06</v>
      </c>
      <c r="R48" s="202">
        <v>4.5199999999999996</v>
      </c>
      <c r="S48" s="202">
        <v>2.7</v>
      </c>
      <c r="T48" s="202">
        <v>0</v>
      </c>
      <c r="U48" s="202">
        <v>61.36</v>
      </c>
      <c r="V48" s="202">
        <v>0</v>
      </c>
      <c r="W48" s="202">
        <v>0</v>
      </c>
      <c r="X48" s="202">
        <v>14.49</v>
      </c>
      <c r="Y48" s="202">
        <v>0</v>
      </c>
      <c r="Z48" s="202">
        <v>34.74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8</v>
      </c>
      <c r="AJ48" s="202">
        <v>0</v>
      </c>
      <c r="AK48" s="202">
        <v>57.32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260.87</v>
      </c>
      <c r="M49" s="202">
        <v>27.28</v>
      </c>
      <c r="N49" s="202">
        <v>35.01</v>
      </c>
      <c r="O49" s="202">
        <v>0</v>
      </c>
      <c r="P49" s="202">
        <v>40.909999999999997</v>
      </c>
      <c r="Q49" s="202">
        <v>0</v>
      </c>
      <c r="R49" s="202">
        <v>0</v>
      </c>
      <c r="S49" s="202">
        <v>0</v>
      </c>
      <c r="T49" s="202">
        <v>0</v>
      </c>
      <c r="U49" s="202">
        <v>61.36</v>
      </c>
      <c r="V49" s="202">
        <v>0</v>
      </c>
      <c r="W49" s="202">
        <v>0</v>
      </c>
      <c r="X49" s="202">
        <v>9.57</v>
      </c>
      <c r="Y49" s="202">
        <v>0</v>
      </c>
      <c r="Z49" s="202">
        <v>34.74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5.67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260.88</v>
      </c>
      <c r="M50" s="202">
        <v>27.28</v>
      </c>
      <c r="N50" s="202">
        <v>35.01</v>
      </c>
      <c r="O50" s="202">
        <v>0</v>
      </c>
      <c r="P50" s="202">
        <v>40.909999999999997</v>
      </c>
      <c r="Q50" s="202">
        <v>0</v>
      </c>
      <c r="R50" s="202">
        <v>0</v>
      </c>
      <c r="S50" s="202">
        <v>0</v>
      </c>
      <c r="T50" s="202">
        <v>0</v>
      </c>
      <c r="U50" s="202">
        <v>61.36</v>
      </c>
      <c r="V50" s="202">
        <v>0</v>
      </c>
      <c r="W50" s="202">
        <v>0</v>
      </c>
      <c r="X50" s="202">
        <v>9.57</v>
      </c>
      <c r="Y50" s="202">
        <v>0</v>
      </c>
      <c r="Z50" s="202">
        <v>34.74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5.67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260.87</v>
      </c>
      <c r="M51" s="202">
        <v>27.28</v>
      </c>
      <c r="N51" s="202">
        <v>35.01</v>
      </c>
      <c r="O51" s="202">
        <v>0</v>
      </c>
      <c r="P51" s="202">
        <v>40.909999999999997</v>
      </c>
      <c r="Q51" s="202">
        <v>0</v>
      </c>
      <c r="R51" s="202">
        <v>0</v>
      </c>
      <c r="S51" s="202">
        <v>0</v>
      </c>
      <c r="T51" s="202">
        <v>0</v>
      </c>
      <c r="U51" s="202">
        <v>61.36</v>
      </c>
      <c r="V51" s="202">
        <v>0</v>
      </c>
      <c r="W51" s="202">
        <v>0</v>
      </c>
      <c r="X51" s="202">
        <v>9.57</v>
      </c>
      <c r="Y51" s="202">
        <v>0</v>
      </c>
      <c r="Z51" s="202">
        <v>28.99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8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260.87</v>
      </c>
      <c r="M52" s="202">
        <v>27.28</v>
      </c>
      <c r="N52" s="202">
        <v>35.01</v>
      </c>
      <c r="O52" s="202">
        <v>0</v>
      </c>
      <c r="P52" s="202">
        <v>40.909999999999997</v>
      </c>
      <c r="Q52" s="202">
        <v>0</v>
      </c>
      <c r="R52" s="202">
        <v>0</v>
      </c>
      <c r="S52" s="202">
        <v>0</v>
      </c>
      <c r="T52" s="202">
        <v>0</v>
      </c>
      <c r="U52" s="202">
        <v>61.36</v>
      </c>
      <c r="V52" s="202">
        <v>0</v>
      </c>
      <c r="W52" s="202">
        <v>0</v>
      </c>
      <c r="X52" s="202">
        <v>9.57</v>
      </c>
      <c r="Y52" s="202">
        <v>0</v>
      </c>
      <c r="Z52" s="202">
        <v>28.99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8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260.88</v>
      </c>
      <c r="M53" s="202">
        <v>27.28</v>
      </c>
      <c r="N53" s="202">
        <v>35.01</v>
      </c>
      <c r="O53" s="202">
        <v>0</v>
      </c>
      <c r="P53" s="202">
        <v>40.909999999999997</v>
      </c>
      <c r="Q53" s="202">
        <v>0</v>
      </c>
      <c r="R53" s="202">
        <v>0</v>
      </c>
      <c r="S53" s="202">
        <v>0</v>
      </c>
      <c r="T53" s="202">
        <v>0</v>
      </c>
      <c r="U53" s="202">
        <v>61.36</v>
      </c>
      <c r="V53" s="202">
        <v>0</v>
      </c>
      <c r="W53" s="202">
        <v>0</v>
      </c>
      <c r="X53" s="202">
        <v>9.57</v>
      </c>
      <c r="Y53" s="202">
        <v>0</v>
      </c>
      <c r="Z53" s="202">
        <v>28.99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8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260.88</v>
      </c>
      <c r="M54" s="202">
        <v>27.28</v>
      </c>
      <c r="N54" s="202">
        <v>35.01</v>
      </c>
      <c r="O54" s="202">
        <v>0</v>
      </c>
      <c r="P54" s="202">
        <v>40.909999999999997</v>
      </c>
      <c r="Q54" s="202">
        <v>0</v>
      </c>
      <c r="R54" s="202">
        <v>0</v>
      </c>
      <c r="S54" s="202">
        <v>0</v>
      </c>
      <c r="T54" s="202">
        <v>0</v>
      </c>
      <c r="U54" s="202">
        <v>61.36</v>
      </c>
      <c r="V54" s="202">
        <v>0</v>
      </c>
      <c r="W54" s="202">
        <v>0</v>
      </c>
      <c r="X54" s="202">
        <v>9.57</v>
      </c>
      <c r="Y54" s="202">
        <v>0</v>
      </c>
      <c r="Z54" s="202">
        <v>28.99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8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260.87</v>
      </c>
      <c r="M55" s="202">
        <v>27.28</v>
      </c>
      <c r="N55" s="202">
        <v>35.01</v>
      </c>
      <c r="O55" s="202">
        <v>0</v>
      </c>
      <c r="P55" s="202">
        <v>40.909999999999997</v>
      </c>
      <c r="Q55" s="202">
        <v>1.17</v>
      </c>
      <c r="R55" s="202">
        <v>6.57</v>
      </c>
      <c r="S55" s="202">
        <v>0</v>
      </c>
      <c r="T55" s="202">
        <v>0</v>
      </c>
      <c r="U55" s="202">
        <v>61.36</v>
      </c>
      <c r="V55" s="202">
        <v>0</v>
      </c>
      <c r="W55" s="202">
        <v>0</v>
      </c>
      <c r="X55" s="202">
        <v>8.9600000000000009</v>
      </c>
      <c r="Y55" s="202">
        <v>0</v>
      </c>
      <c r="Z55" s="202">
        <v>28.99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8</v>
      </c>
      <c r="AJ55" s="202">
        <v>0</v>
      </c>
      <c r="AK55" s="202">
        <v>57.32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260.87</v>
      </c>
      <c r="M56" s="202">
        <v>27.28</v>
      </c>
      <c r="N56" s="202">
        <v>35.01</v>
      </c>
      <c r="O56" s="202">
        <v>0</v>
      </c>
      <c r="P56" s="202">
        <v>40.909999999999997</v>
      </c>
      <c r="Q56" s="202">
        <v>0</v>
      </c>
      <c r="R56" s="202">
        <v>0</v>
      </c>
      <c r="S56" s="202">
        <v>0</v>
      </c>
      <c r="T56" s="202">
        <v>0</v>
      </c>
      <c r="U56" s="202">
        <v>61.36</v>
      </c>
      <c r="V56" s="202">
        <v>0</v>
      </c>
      <c r="W56" s="202">
        <v>0</v>
      </c>
      <c r="X56" s="202">
        <v>8.9600000000000009</v>
      </c>
      <c r="Y56" s="202">
        <v>0</v>
      </c>
      <c r="Z56" s="202">
        <v>28.99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8</v>
      </c>
      <c r="AJ56" s="202">
        <v>0</v>
      </c>
      <c r="AK56" s="202">
        <v>57.32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260.88</v>
      </c>
      <c r="M57" s="202">
        <v>27.28</v>
      </c>
      <c r="N57" s="202">
        <v>35.01</v>
      </c>
      <c r="O57" s="202">
        <v>0</v>
      </c>
      <c r="P57" s="202">
        <v>40.909999999999997</v>
      </c>
      <c r="Q57" s="202">
        <v>0</v>
      </c>
      <c r="R57" s="202">
        <v>0</v>
      </c>
      <c r="S57" s="202">
        <v>0</v>
      </c>
      <c r="T57" s="202">
        <v>0</v>
      </c>
      <c r="U57" s="202">
        <v>61.36</v>
      </c>
      <c r="V57" s="202">
        <v>0</v>
      </c>
      <c r="W57" s="202">
        <v>0</v>
      </c>
      <c r="X57" s="202">
        <v>14.49</v>
      </c>
      <c r="Y57" s="202">
        <v>0</v>
      </c>
      <c r="Z57" s="202">
        <v>28.99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8</v>
      </c>
      <c r="AJ57" s="202">
        <v>0</v>
      </c>
      <c r="AK57" s="202">
        <v>57.32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260.88</v>
      </c>
      <c r="M58" s="202">
        <v>27.28</v>
      </c>
      <c r="N58" s="202">
        <v>35.01</v>
      </c>
      <c r="O58" s="202">
        <v>0</v>
      </c>
      <c r="P58" s="202">
        <v>40.909999999999997</v>
      </c>
      <c r="Q58" s="202">
        <v>0</v>
      </c>
      <c r="R58" s="202">
        <v>6.57</v>
      </c>
      <c r="S58" s="202">
        <v>0</v>
      </c>
      <c r="T58" s="202">
        <v>0</v>
      </c>
      <c r="U58" s="202">
        <v>61.36</v>
      </c>
      <c r="V58" s="202">
        <v>0</v>
      </c>
      <c r="W58" s="202">
        <v>0</v>
      </c>
      <c r="X58" s="202">
        <v>14.49</v>
      </c>
      <c r="Y58" s="202">
        <v>0</v>
      </c>
      <c r="Z58" s="202">
        <v>28.99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8</v>
      </c>
      <c r="AJ58" s="202">
        <v>0</v>
      </c>
      <c r="AK58" s="202">
        <v>57.32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270</v>
      </c>
      <c r="M59" s="202">
        <v>27.28</v>
      </c>
      <c r="N59" s="202">
        <v>35.01</v>
      </c>
      <c r="O59" s="202">
        <v>0</v>
      </c>
      <c r="P59" s="202">
        <v>40.909999999999997</v>
      </c>
      <c r="Q59" s="202">
        <v>1.46</v>
      </c>
      <c r="R59" s="202">
        <v>6.57</v>
      </c>
      <c r="S59" s="202">
        <v>3.97</v>
      </c>
      <c r="T59" s="202">
        <v>0</v>
      </c>
      <c r="U59" s="202">
        <v>61.36</v>
      </c>
      <c r="V59" s="202">
        <v>0</v>
      </c>
      <c r="W59" s="202">
        <v>0</v>
      </c>
      <c r="X59" s="202">
        <v>14.49</v>
      </c>
      <c r="Y59" s="202">
        <v>0</v>
      </c>
      <c r="Z59" s="202">
        <v>28.99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7.63</v>
      </c>
      <c r="AJ59" s="202">
        <v>0</v>
      </c>
      <c r="AK59" s="202">
        <v>57.32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260.88</v>
      </c>
      <c r="M60" s="202">
        <v>27.28</v>
      </c>
      <c r="N60" s="202">
        <v>35.01</v>
      </c>
      <c r="O60" s="202">
        <v>0</v>
      </c>
      <c r="P60" s="202">
        <v>40.909999999999997</v>
      </c>
      <c r="Q60" s="202">
        <v>1.46</v>
      </c>
      <c r="R60" s="202">
        <v>6.57</v>
      </c>
      <c r="S60" s="202">
        <v>3.97</v>
      </c>
      <c r="T60" s="202">
        <v>0</v>
      </c>
      <c r="U60" s="202">
        <v>61.36</v>
      </c>
      <c r="V60" s="202">
        <v>0</v>
      </c>
      <c r="W60" s="202">
        <v>0</v>
      </c>
      <c r="X60" s="202">
        <v>14.49</v>
      </c>
      <c r="Y60" s="202">
        <v>0</v>
      </c>
      <c r="Z60" s="202">
        <v>28.99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7.63</v>
      </c>
      <c r="AJ60" s="202">
        <v>0</v>
      </c>
      <c r="AK60" s="202">
        <v>57.32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260.88</v>
      </c>
      <c r="M61" s="202">
        <v>27.28</v>
      </c>
      <c r="N61" s="202">
        <v>35.01</v>
      </c>
      <c r="O61" s="202">
        <v>0</v>
      </c>
      <c r="P61" s="202">
        <v>40.909999999999997</v>
      </c>
      <c r="Q61" s="202">
        <v>1.46</v>
      </c>
      <c r="R61" s="202">
        <v>6.57</v>
      </c>
      <c r="S61" s="202">
        <v>3.97</v>
      </c>
      <c r="T61" s="202">
        <v>0</v>
      </c>
      <c r="U61" s="202">
        <v>61.36</v>
      </c>
      <c r="V61" s="202">
        <v>0</v>
      </c>
      <c r="W61" s="202">
        <v>7.47</v>
      </c>
      <c r="X61" s="202">
        <v>45.26</v>
      </c>
      <c r="Y61" s="202">
        <v>0</v>
      </c>
      <c r="Z61" s="202">
        <v>28.99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7.15</v>
      </c>
      <c r="AJ61" s="202">
        <v>0</v>
      </c>
      <c r="AK61" s="202">
        <v>57.32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260.88</v>
      </c>
      <c r="M62" s="202">
        <v>27.28</v>
      </c>
      <c r="N62" s="202">
        <v>35.01</v>
      </c>
      <c r="O62" s="202">
        <v>0</v>
      </c>
      <c r="P62" s="202">
        <v>42.34</v>
      </c>
      <c r="Q62" s="202">
        <v>1.46</v>
      </c>
      <c r="R62" s="202">
        <v>6.57</v>
      </c>
      <c r="S62" s="202">
        <v>3.97</v>
      </c>
      <c r="T62" s="202">
        <v>0</v>
      </c>
      <c r="U62" s="202">
        <v>61.36</v>
      </c>
      <c r="V62" s="202">
        <v>0</v>
      </c>
      <c r="W62" s="202">
        <v>7.47</v>
      </c>
      <c r="X62" s="202">
        <v>45.26</v>
      </c>
      <c r="Y62" s="202">
        <v>0</v>
      </c>
      <c r="Z62" s="202">
        <v>28.99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7.15</v>
      </c>
      <c r="AJ62" s="202">
        <v>0</v>
      </c>
      <c r="AK62" s="202">
        <v>57.32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260.88</v>
      </c>
      <c r="M63" s="202">
        <v>28.23</v>
      </c>
      <c r="N63" s="202">
        <v>35.01</v>
      </c>
      <c r="O63" s="202">
        <v>0</v>
      </c>
      <c r="P63" s="202">
        <v>42.34</v>
      </c>
      <c r="Q63" s="202">
        <v>1.45</v>
      </c>
      <c r="R63" s="202">
        <v>6.57</v>
      </c>
      <c r="S63" s="202">
        <v>3.97</v>
      </c>
      <c r="T63" s="202">
        <v>0</v>
      </c>
      <c r="U63" s="202">
        <v>61.69</v>
      </c>
      <c r="V63" s="202">
        <v>0</v>
      </c>
      <c r="W63" s="202">
        <v>7.47</v>
      </c>
      <c r="X63" s="202">
        <v>45.26</v>
      </c>
      <c r="Y63" s="202">
        <v>0</v>
      </c>
      <c r="Z63" s="202">
        <v>28.99</v>
      </c>
      <c r="AA63" s="202">
        <v>0</v>
      </c>
      <c r="AB63" s="202">
        <v>0</v>
      </c>
      <c r="AC63" s="202">
        <v>0</v>
      </c>
      <c r="AD63" s="202">
        <v>14.29</v>
      </c>
      <c r="AE63" s="202">
        <v>0</v>
      </c>
      <c r="AF63" s="202">
        <v>0</v>
      </c>
      <c r="AG63" s="202">
        <v>23.14</v>
      </c>
      <c r="AH63" s="202">
        <v>0</v>
      </c>
      <c r="AI63" s="202">
        <v>6.67</v>
      </c>
      <c r="AJ63" s="202">
        <v>0</v>
      </c>
      <c r="AK63" s="202">
        <v>57.32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260.88</v>
      </c>
      <c r="M64" s="202">
        <v>28.23</v>
      </c>
      <c r="N64" s="202">
        <v>35.01</v>
      </c>
      <c r="O64" s="202">
        <v>0</v>
      </c>
      <c r="P64" s="202">
        <v>42.34</v>
      </c>
      <c r="Q64" s="202">
        <v>1.45</v>
      </c>
      <c r="R64" s="202">
        <v>6.57</v>
      </c>
      <c r="S64" s="202">
        <v>3.97</v>
      </c>
      <c r="T64" s="202">
        <v>0</v>
      </c>
      <c r="U64" s="202">
        <v>61.69</v>
      </c>
      <c r="V64" s="202">
        <v>0</v>
      </c>
      <c r="W64" s="202">
        <v>7.47</v>
      </c>
      <c r="X64" s="202">
        <v>45.26</v>
      </c>
      <c r="Y64" s="202">
        <v>0</v>
      </c>
      <c r="Z64" s="202">
        <v>28.99</v>
      </c>
      <c r="AA64" s="202">
        <v>0</v>
      </c>
      <c r="AB64" s="202">
        <v>0</v>
      </c>
      <c r="AC64" s="202">
        <v>0</v>
      </c>
      <c r="AD64" s="202">
        <v>14.29</v>
      </c>
      <c r="AE64" s="202">
        <v>0</v>
      </c>
      <c r="AF64" s="202">
        <v>0</v>
      </c>
      <c r="AG64" s="202">
        <v>23.14</v>
      </c>
      <c r="AH64" s="202">
        <v>0</v>
      </c>
      <c r="AI64" s="202">
        <v>6.67</v>
      </c>
      <c r="AJ64" s="202">
        <v>0</v>
      </c>
      <c r="AK64" s="202">
        <v>57.32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260.88</v>
      </c>
      <c r="M65" s="202">
        <v>27.28</v>
      </c>
      <c r="N65" s="202">
        <v>35.01</v>
      </c>
      <c r="O65" s="202">
        <v>0</v>
      </c>
      <c r="P65" s="202">
        <v>40.909999999999997</v>
      </c>
      <c r="Q65" s="202">
        <v>1.1599999999999999</v>
      </c>
      <c r="R65" s="202">
        <v>6.57</v>
      </c>
      <c r="S65" s="202">
        <v>3.97</v>
      </c>
      <c r="T65" s="202">
        <v>0</v>
      </c>
      <c r="U65" s="202">
        <v>61.69</v>
      </c>
      <c r="V65" s="202">
        <v>0</v>
      </c>
      <c r="W65" s="202">
        <v>0</v>
      </c>
      <c r="X65" s="202">
        <v>43.73</v>
      </c>
      <c r="Y65" s="202">
        <v>0</v>
      </c>
      <c r="Z65" s="202">
        <v>28.99</v>
      </c>
      <c r="AA65" s="202">
        <v>0</v>
      </c>
      <c r="AB65" s="202">
        <v>0</v>
      </c>
      <c r="AC65" s="202">
        <v>0</v>
      </c>
      <c r="AD65" s="202">
        <v>14.29</v>
      </c>
      <c r="AE65" s="202">
        <v>0</v>
      </c>
      <c r="AF65" s="202">
        <v>0</v>
      </c>
      <c r="AG65" s="202">
        <v>23.14</v>
      </c>
      <c r="AH65" s="202">
        <v>0</v>
      </c>
      <c r="AI65" s="202">
        <v>6.67</v>
      </c>
      <c r="AJ65" s="202">
        <v>0</v>
      </c>
      <c r="AK65" s="202">
        <v>57.32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260.88</v>
      </c>
      <c r="M66" s="202">
        <v>27.28</v>
      </c>
      <c r="N66" s="202">
        <v>35.01</v>
      </c>
      <c r="O66" s="202">
        <v>0</v>
      </c>
      <c r="P66" s="202">
        <v>40.909999999999997</v>
      </c>
      <c r="Q66" s="202">
        <v>1.1599999999999999</v>
      </c>
      <c r="R66" s="202">
        <v>6.57</v>
      </c>
      <c r="S66" s="202">
        <v>3.97</v>
      </c>
      <c r="T66" s="202">
        <v>0</v>
      </c>
      <c r="U66" s="202">
        <v>61.69</v>
      </c>
      <c r="V66" s="202">
        <v>0</v>
      </c>
      <c r="W66" s="202">
        <v>0</v>
      </c>
      <c r="X66" s="202">
        <v>43.73</v>
      </c>
      <c r="Y66" s="202">
        <v>0</v>
      </c>
      <c r="Z66" s="202">
        <v>28.99</v>
      </c>
      <c r="AA66" s="202">
        <v>0</v>
      </c>
      <c r="AB66" s="202">
        <v>0</v>
      </c>
      <c r="AC66" s="202">
        <v>0</v>
      </c>
      <c r="AD66" s="202">
        <v>14.29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6.67</v>
      </c>
      <c r="AJ66" s="202">
        <v>0</v>
      </c>
      <c r="AK66" s="202">
        <v>57.32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260.88</v>
      </c>
      <c r="M67" s="202">
        <v>27.27</v>
      </c>
      <c r="N67" s="202">
        <v>35.01</v>
      </c>
      <c r="O67" s="202">
        <v>0</v>
      </c>
      <c r="P67" s="202">
        <v>40.909999999999997</v>
      </c>
      <c r="Q67" s="202">
        <v>1.1599999999999999</v>
      </c>
      <c r="R67" s="202">
        <v>6.57</v>
      </c>
      <c r="S67" s="202">
        <v>3.97</v>
      </c>
      <c r="T67" s="202">
        <v>0</v>
      </c>
      <c r="U67" s="202">
        <v>61.69</v>
      </c>
      <c r="V67" s="202">
        <v>0</v>
      </c>
      <c r="W67" s="202">
        <v>0</v>
      </c>
      <c r="X67" s="202">
        <v>43.73</v>
      </c>
      <c r="Y67" s="202">
        <v>0</v>
      </c>
      <c r="Z67" s="202">
        <v>28.99</v>
      </c>
      <c r="AA67" s="202">
        <v>0</v>
      </c>
      <c r="AB67" s="202">
        <v>0</v>
      </c>
      <c r="AC67" s="202">
        <v>0</v>
      </c>
      <c r="AD67" s="202">
        <v>14.29</v>
      </c>
      <c r="AE67" s="202">
        <v>0</v>
      </c>
      <c r="AF67" s="202">
        <v>0</v>
      </c>
      <c r="AG67" s="202">
        <v>23.14</v>
      </c>
      <c r="AH67" s="202">
        <v>0</v>
      </c>
      <c r="AI67" s="202">
        <v>6.67</v>
      </c>
      <c r="AJ67" s="202">
        <v>0</v>
      </c>
      <c r="AK67" s="202">
        <v>57.32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260.88</v>
      </c>
      <c r="M68" s="202">
        <v>27.28</v>
      </c>
      <c r="N68" s="202">
        <v>35.01</v>
      </c>
      <c r="O68" s="202">
        <v>0</v>
      </c>
      <c r="P68" s="202">
        <v>40.909999999999997</v>
      </c>
      <c r="Q68" s="202">
        <v>0</v>
      </c>
      <c r="R68" s="202">
        <v>6.57</v>
      </c>
      <c r="S68" s="202">
        <v>3.61</v>
      </c>
      <c r="T68" s="202">
        <v>0</v>
      </c>
      <c r="U68" s="202">
        <v>61.69</v>
      </c>
      <c r="V68" s="202">
        <v>0</v>
      </c>
      <c r="W68" s="202">
        <v>0</v>
      </c>
      <c r="X68" s="202">
        <v>43.73</v>
      </c>
      <c r="Y68" s="202">
        <v>0</v>
      </c>
      <c r="Z68" s="202">
        <v>28.99</v>
      </c>
      <c r="AA68" s="202">
        <v>0</v>
      </c>
      <c r="AB68" s="202">
        <v>0</v>
      </c>
      <c r="AC68" s="202">
        <v>0</v>
      </c>
      <c r="AD68" s="202">
        <v>13.05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6.67</v>
      </c>
      <c r="AJ68" s="202">
        <v>0</v>
      </c>
      <c r="AK68" s="202">
        <v>57.32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260.88</v>
      </c>
      <c r="M69" s="202">
        <v>27.28</v>
      </c>
      <c r="N69" s="202">
        <v>35.01</v>
      </c>
      <c r="O69" s="202">
        <v>0</v>
      </c>
      <c r="P69" s="202">
        <v>40.909999999999997</v>
      </c>
      <c r="Q69" s="202">
        <v>0</v>
      </c>
      <c r="R69" s="202">
        <v>5.53</v>
      </c>
      <c r="S69" s="202">
        <v>3.61</v>
      </c>
      <c r="T69" s="202">
        <v>0</v>
      </c>
      <c r="U69" s="202">
        <v>61.69</v>
      </c>
      <c r="V69" s="202">
        <v>0.09</v>
      </c>
      <c r="W69" s="202">
        <v>0</v>
      </c>
      <c r="X69" s="202">
        <v>43.73</v>
      </c>
      <c r="Y69" s="202">
        <v>0</v>
      </c>
      <c r="Z69" s="202">
        <v>29.3</v>
      </c>
      <c r="AA69" s="202">
        <v>0</v>
      </c>
      <c r="AB69" s="202">
        <v>0</v>
      </c>
      <c r="AC69" s="202">
        <v>0</v>
      </c>
      <c r="AD69" s="202">
        <v>13.05</v>
      </c>
      <c r="AE69" s="202">
        <v>0</v>
      </c>
      <c r="AF69" s="202">
        <v>0</v>
      </c>
      <c r="AG69" s="202">
        <v>23.14</v>
      </c>
      <c r="AH69" s="202">
        <v>0</v>
      </c>
      <c r="AI69" s="202">
        <v>8</v>
      </c>
      <c r="AJ69" s="202">
        <v>0</v>
      </c>
      <c r="AK69" s="202">
        <v>57.32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260.88</v>
      </c>
      <c r="M70" s="202">
        <v>27.28</v>
      </c>
      <c r="N70" s="202">
        <v>35.01</v>
      </c>
      <c r="O70" s="202">
        <v>0</v>
      </c>
      <c r="P70" s="202">
        <v>40.909999999999997</v>
      </c>
      <c r="Q70" s="202">
        <v>0</v>
      </c>
      <c r="R70" s="202">
        <v>5.53</v>
      </c>
      <c r="S70" s="202">
        <v>3.61</v>
      </c>
      <c r="T70" s="202">
        <v>0</v>
      </c>
      <c r="U70" s="202">
        <v>61.69</v>
      </c>
      <c r="V70" s="202">
        <v>0</v>
      </c>
      <c r="W70" s="202">
        <v>0</v>
      </c>
      <c r="X70" s="202">
        <v>43.73</v>
      </c>
      <c r="Y70" s="202">
        <v>0</v>
      </c>
      <c r="Z70" s="202">
        <v>29.3</v>
      </c>
      <c r="AA70" s="202">
        <v>0</v>
      </c>
      <c r="AB70" s="202">
        <v>0</v>
      </c>
      <c r="AC70" s="202">
        <v>0</v>
      </c>
      <c r="AD70" s="202">
        <v>13.18</v>
      </c>
      <c r="AE70" s="202">
        <v>0</v>
      </c>
      <c r="AF70" s="202">
        <v>0</v>
      </c>
      <c r="AG70" s="202">
        <v>23.14</v>
      </c>
      <c r="AH70" s="202">
        <v>0</v>
      </c>
      <c r="AI70" s="202">
        <v>8</v>
      </c>
      <c r="AJ70" s="202">
        <v>0</v>
      </c>
      <c r="AK70" s="202">
        <v>57.32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260.88</v>
      </c>
      <c r="M71" s="202">
        <v>27.27</v>
      </c>
      <c r="N71" s="202">
        <v>35.01</v>
      </c>
      <c r="O71" s="202">
        <v>0</v>
      </c>
      <c r="P71" s="202">
        <v>40.909999999999997</v>
      </c>
      <c r="Q71" s="202">
        <v>1.18</v>
      </c>
      <c r="R71" s="202">
        <v>5.53</v>
      </c>
      <c r="S71" s="202">
        <v>3.61</v>
      </c>
      <c r="T71" s="202">
        <v>0</v>
      </c>
      <c r="U71" s="202">
        <v>61.69</v>
      </c>
      <c r="V71" s="202">
        <v>0</v>
      </c>
      <c r="W71" s="202">
        <v>0.3</v>
      </c>
      <c r="X71" s="202">
        <v>45.26</v>
      </c>
      <c r="Y71" s="202">
        <v>0</v>
      </c>
      <c r="Z71" s="202">
        <v>28.99</v>
      </c>
      <c r="AA71" s="202">
        <v>0</v>
      </c>
      <c r="AB71" s="202">
        <v>0</v>
      </c>
      <c r="AC71" s="202">
        <v>0</v>
      </c>
      <c r="AD71" s="202">
        <v>13.18</v>
      </c>
      <c r="AE71" s="202">
        <v>0</v>
      </c>
      <c r="AF71" s="202">
        <v>0</v>
      </c>
      <c r="AG71" s="202">
        <v>23.14</v>
      </c>
      <c r="AH71" s="202">
        <v>0</v>
      </c>
      <c r="AI71" s="202">
        <v>8</v>
      </c>
      <c r="AJ71" s="202">
        <v>0</v>
      </c>
      <c r="AK71" s="202">
        <v>57.32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260.88</v>
      </c>
      <c r="M72" s="202">
        <v>27.27</v>
      </c>
      <c r="N72" s="202">
        <v>35.01</v>
      </c>
      <c r="O72" s="202">
        <v>0</v>
      </c>
      <c r="P72" s="202">
        <v>40.909999999999997</v>
      </c>
      <c r="Q72" s="202">
        <v>1.18</v>
      </c>
      <c r="R72" s="202">
        <v>5.53</v>
      </c>
      <c r="S72" s="202">
        <v>3.61</v>
      </c>
      <c r="T72" s="202">
        <v>0</v>
      </c>
      <c r="U72" s="202">
        <v>61.69</v>
      </c>
      <c r="V72" s="202">
        <v>0</v>
      </c>
      <c r="W72" s="202">
        <v>0</v>
      </c>
      <c r="X72" s="202">
        <v>43.73</v>
      </c>
      <c r="Y72" s="202">
        <v>0</v>
      </c>
      <c r="Z72" s="202">
        <v>28.99</v>
      </c>
      <c r="AA72" s="202">
        <v>0</v>
      </c>
      <c r="AB72" s="202">
        <v>0</v>
      </c>
      <c r="AC72" s="202">
        <v>0</v>
      </c>
      <c r="AD72" s="202">
        <v>14.45</v>
      </c>
      <c r="AE72" s="202">
        <v>0</v>
      </c>
      <c r="AF72" s="202">
        <v>0</v>
      </c>
      <c r="AG72" s="202">
        <v>23.14</v>
      </c>
      <c r="AH72" s="202">
        <v>0</v>
      </c>
      <c r="AI72" s="202">
        <v>8</v>
      </c>
      <c r="AJ72" s="202">
        <v>0</v>
      </c>
      <c r="AK72" s="202">
        <v>57.32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260.87</v>
      </c>
      <c r="M73" s="202">
        <v>27.28</v>
      </c>
      <c r="N73" s="202">
        <v>35.01</v>
      </c>
      <c r="O73" s="202">
        <v>0</v>
      </c>
      <c r="P73" s="202">
        <v>40.909999999999997</v>
      </c>
      <c r="Q73" s="202">
        <v>1.18</v>
      </c>
      <c r="R73" s="202">
        <v>5.53</v>
      </c>
      <c r="S73" s="202">
        <v>3.61</v>
      </c>
      <c r="T73" s="202">
        <v>0</v>
      </c>
      <c r="U73" s="202">
        <v>62.07</v>
      </c>
      <c r="V73" s="202">
        <v>0</v>
      </c>
      <c r="W73" s="202">
        <v>0</v>
      </c>
      <c r="X73" s="202">
        <v>43.73</v>
      </c>
      <c r="Y73" s="202">
        <v>0</v>
      </c>
      <c r="Z73" s="202">
        <v>28.99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8</v>
      </c>
      <c r="AJ73" s="202">
        <v>0</v>
      </c>
      <c r="AK73" s="202">
        <v>57.32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260.87</v>
      </c>
      <c r="M74" s="202">
        <v>27.28</v>
      </c>
      <c r="N74" s="202">
        <v>35.01</v>
      </c>
      <c r="O74" s="202">
        <v>0</v>
      </c>
      <c r="P74" s="202">
        <v>40.909999999999997</v>
      </c>
      <c r="Q74" s="202">
        <v>1.18</v>
      </c>
      <c r="R74" s="202">
        <v>5.53</v>
      </c>
      <c r="S74" s="202">
        <v>3.61</v>
      </c>
      <c r="T74" s="202">
        <v>0</v>
      </c>
      <c r="U74" s="202">
        <v>62.07</v>
      </c>
      <c r="V74" s="202">
        <v>0</v>
      </c>
      <c r="W74" s="202">
        <v>0</v>
      </c>
      <c r="X74" s="202">
        <v>43.73</v>
      </c>
      <c r="Y74" s="202">
        <v>0</v>
      </c>
      <c r="Z74" s="202">
        <v>28.99</v>
      </c>
      <c r="AA74" s="202">
        <v>0</v>
      </c>
      <c r="AB74" s="202">
        <v>0</v>
      </c>
      <c r="AC74" s="202">
        <v>15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8</v>
      </c>
      <c r="AJ74" s="202">
        <v>0</v>
      </c>
      <c r="AK74" s="202">
        <v>57.32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260.88</v>
      </c>
      <c r="M75" s="202">
        <v>27.28</v>
      </c>
      <c r="N75" s="202">
        <v>35.01</v>
      </c>
      <c r="O75" s="202">
        <v>0</v>
      </c>
      <c r="P75" s="202">
        <v>40.909999999999997</v>
      </c>
      <c r="Q75" s="202">
        <v>6.46</v>
      </c>
      <c r="R75" s="202">
        <v>13.01</v>
      </c>
      <c r="S75" s="202">
        <v>8.1</v>
      </c>
      <c r="T75" s="202">
        <v>0</v>
      </c>
      <c r="U75" s="202">
        <v>62.07</v>
      </c>
      <c r="V75" s="202">
        <v>5.75</v>
      </c>
      <c r="W75" s="202">
        <v>12.11</v>
      </c>
      <c r="X75" s="202">
        <v>43.73</v>
      </c>
      <c r="Y75" s="202">
        <v>0</v>
      </c>
      <c r="Z75" s="202">
        <v>72.459999999999994</v>
      </c>
      <c r="AA75" s="202">
        <v>0</v>
      </c>
      <c r="AB75" s="202">
        <v>0</v>
      </c>
      <c r="AC75" s="202">
        <v>15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8</v>
      </c>
      <c r="AJ75" s="202">
        <v>0</v>
      </c>
      <c r="AK75" s="202">
        <v>57.32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260.88</v>
      </c>
      <c r="M76" s="202">
        <v>27.28</v>
      </c>
      <c r="N76" s="202">
        <v>35.01</v>
      </c>
      <c r="O76" s="202">
        <v>0</v>
      </c>
      <c r="P76" s="202">
        <v>40.909999999999997</v>
      </c>
      <c r="Q76" s="202">
        <v>6.46</v>
      </c>
      <c r="R76" s="202">
        <v>12.57</v>
      </c>
      <c r="S76" s="202">
        <v>7.83</v>
      </c>
      <c r="T76" s="202">
        <v>0</v>
      </c>
      <c r="U76" s="202">
        <v>62.07</v>
      </c>
      <c r="V76" s="202">
        <v>5.79</v>
      </c>
      <c r="W76" s="202">
        <v>12.96</v>
      </c>
      <c r="X76" s="202">
        <v>43.73</v>
      </c>
      <c r="Y76" s="202">
        <v>0</v>
      </c>
      <c r="Z76" s="202">
        <v>72.459999999999994</v>
      </c>
      <c r="AA76" s="202">
        <v>0</v>
      </c>
      <c r="AB76" s="202">
        <v>0</v>
      </c>
      <c r="AC76" s="202">
        <v>15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8</v>
      </c>
      <c r="AJ76" s="202">
        <v>0</v>
      </c>
      <c r="AK76" s="202">
        <v>57.32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260.88</v>
      </c>
      <c r="M77" s="202">
        <v>27.27</v>
      </c>
      <c r="N77" s="202">
        <v>35.01</v>
      </c>
      <c r="O77" s="202">
        <v>0</v>
      </c>
      <c r="P77" s="202">
        <v>40.909999999999997</v>
      </c>
      <c r="Q77" s="202">
        <v>6.46</v>
      </c>
      <c r="R77" s="202">
        <v>12.57</v>
      </c>
      <c r="S77" s="202">
        <v>7.83</v>
      </c>
      <c r="T77" s="202">
        <v>0</v>
      </c>
      <c r="U77" s="202">
        <v>62.07</v>
      </c>
      <c r="V77" s="202">
        <v>5.79</v>
      </c>
      <c r="W77" s="202">
        <v>12.96</v>
      </c>
      <c r="X77" s="202">
        <v>43.73</v>
      </c>
      <c r="Y77" s="202">
        <v>0</v>
      </c>
      <c r="Z77" s="202">
        <v>72.459999999999994</v>
      </c>
      <c r="AA77" s="202">
        <v>0</v>
      </c>
      <c r="AB77" s="202">
        <v>0</v>
      </c>
      <c r="AC77" s="202">
        <v>15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8</v>
      </c>
      <c r="AJ77" s="202">
        <v>0</v>
      </c>
      <c r="AK77" s="202">
        <v>57.32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260.88</v>
      </c>
      <c r="M78" s="202">
        <v>27.27</v>
      </c>
      <c r="N78" s="202">
        <v>35.01</v>
      </c>
      <c r="O78" s="202">
        <v>0</v>
      </c>
      <c r="P78" s="202">
        <v>40.909999999999997</v>
      </c>
      <c r="Q78" s="202">
        <v>6.46</v>
      </c>
      <c r="R78" s="202">
        <v>12.57</v>
      </c>
      <c r="S78" s="202">
        <v>7.83</v>
      </c>
      <c r="T78" s="202">
        <v>0</v>
      </c>
      <c r="U78" s="202">
        <v>62.07</v>
      </c>
      <c r="V78" s="202">
        <v>5.79</v>
      </c>
      <c r="W78" s="202">
        <v>12.96</v>
      </c>
      <c r="X78" s="202">
        <v>43.73</v>
      </c>
      <c r="Y78" s="202">
        <v>0</v>
      </c>
      <c r="Z78" s="202">
        <v>72.459999999999994</v>
      </c>
      <c r="AA78" s="202">
        <v>0</v>
      </c>
      <c r="AB78" s="202">
        <v>0</v>
      </c>
      <c r="AC78" s="202">
        <v>15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8</v>
      </c>
      <c r="AJ78" s="202">
        <v>0</v>
      </c>
      <c r="AK78" s="202">
        <v>57.32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260.88</v>
      </c>
      <c r="M79" s="202">
        <v>27.27</v>
      </c>
      <c r="N79" s="202">
        <v>35.01</v>
      </c>
      <c r="O79" s="202">
        <v>0</v>
      </c>
      <c r="P79" s="202">
        <v>40.909999999999997</v>
      </c>
      <c r="Q79" s="202">
        <v>6.46</v>
      </c>
      <c r="R79" s="202">
        <v>12.57</v>
      </c>
      <c r="S79" s="202">
        <v>7.83</v>
      </c>
      <c r="T79" s="202">
        <v>0</v>
      </c>
      <c r="U79" s="202">
        <v>62.07</v>
      </c>
      <c r="V79" s="202">
        <v>5.79</v>
      </c>
      <c r="W79" s="202">
        <v>12.96</v>
      </c>
      <c r="X79" s="202">
        <v>43.73</v>
      </c>
      <c r="Y79" s="202">
        <v>0</v>
      </c>
      <c r="Z79" s="202">
        <v>72.47</v>
      </c>
      <c r="AA79" s="202">
        <v>0</v>
      </c>
      <c r="AB79" s="202">
        <v>0</v>
      </c>
      <c r="AC79" s="202">
        <v>15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8</v>
      </c>
      <c r="AJ79" s="202">
        <v>0</v>
      </c>
      <c r="AK79" s="202">
        <v>57.32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260.88</v>
      </c>
      <c r="M80" s="202">
        <v>27.27</v>
      </c>
      <c r="N80" s="202">
        <v>35.01</v>
      </c>
      <c r="O80" s="202">
        <v>0</v>
      </c>
      <c r="P80" s="202">
        <v>40.909999999999997</v>
      </c>
      <c r="Q80" s="202">
        <v>6.46</v>
      </c>
      <c r="R80" s="202">
        <v>12.57</v>
      </c>
      <c r="S80" s="202">
        <v>7.83</v>
      </c>
      <c r="T80" s="202">
        <v>0</v>
      </c>
      <c r="U80" s="202">
        <v>62.07</v>
      </c>
      <c r="V80" s="202">
        <v>5.79</v>
      </c>
      <c r="W80" s="202">
        <v>12.96</v>
      </c>
      <c r="X80" s="202">
        <v>43.73</v>
      </c>
      <c r="Y80" s="202">
        <v>0</v>
      </c>
      <c r="Z80" s="202">
        <v>72.47</v>
      </c>
      <c r="AA80" s="202">
        <v>0</v>
      </c>
      <c r="AB80" s="202">
        <v>0</v>
      </c>
      <c r="AC80" s="202">
        <v>15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8</v>
      </c>
      <c r="AJ80" s="202">
        <v>0</v>
      </c>
      <c r="AK80" s="202">
        <v>57.32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331.41</v>
      </c>
      <c r="M81" s="202">
        <v>27.28</v>
      </c>
      <c r="N81" s="202">
        <v>35.01</v>
      </c>
      <c r="O81" s="202">
        <v>0</v>
      </c>
      <c r="P81" s="202">
        <v>40.909999999999997</v>
      </c>
      <c r="Q81" s="202">
        <v>6.46</v>
      </c>
      <c r="R81" s="202">
        <v>12.57</v>
      </c>
      <c r="S81" s="202">
        <v>7.83</v>
      </c>
      <c r="T81" s="202">
        <v>0</v>
      </c>
      <c r="U81" s="202">
        <v>62.07</v>
      </c>
      <c r="V81" s="202">
        <v>5.79</v>
      </c>
      <c r="W81" s="202">
        <v>12.96</v>
      </c>
      <c r="X81" s="202">
        <v>43.73</v>
      </c>
      <c r="Y81" s="202">
        <v>0</v>
      </c>
      <c r="Z81" s="202">
        <v>72.47</v>
      </c>
      <c r="AA81" s="202">
        <v>0</v>
      </c>
      <c r="AB81" s="202">
        <v>0</v>
      </c>
      <c r="AC81" s="202">
        <v>15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8</v>
      </c>
      <c r="AJ81" s="202">
        <v>0</v>
      </c>
      <c r="AK81" s="202">
        <v>57.32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331.41</v>
      </c>
      <c r="M82" s="202">
        <v>27.28</v>
      </c>
      <c r="N82" s="202">
        <v>35.01</v>
      </c>
      <c r="O82" s="202">
        <v>0</v>
      </c>
      <c r="P82" s="202">
        <v>40.909999999999997</v>
      </c>
      <c r="Q82" s="202">
        <v>6.46</v>
      </c>
      <c r="R82" s="202">
        <v>12.57</v>
      </c>
      <c r="S82" s="202">
        <v>7.83</v>
      </c>
      <c r="T82" s="202">
        <v>0</v>
      </c>
      <c r="U82" s="202">
        <v>62.07</v>
      </c>
      <c r="V82" s="202">
        <v>5.79</v>
      </c>
      <c r="W82" s="202">
        <v>12.96</v>
      </c>
      <c r="X82" s="202">
        <v>43.73</v>
      </c>
      <c r="Y82" s="202">
        <v>0</v>
      </c>
      <c r="Z82" s="202">
        <v>72.47</v>
      </c>
      <c r="AA82" s="202">
        <v>0</v>
      </c>
      <c r="AB82" s="202">
        <v>0</v>
      </c>
      <c r="AC82" s="202">
        <v>15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8</v>
      </c>
      <c r="AJ82" s="202">
        <v>0</v>
      </c>
      <c r="AK82" s="202">
        <v>57.32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331.41</v>
      </c>
      <c r="M83" s="202">
        <v>27.28</v>
      </c>
      <c r="N83" s="202">
        <v>35.01</v>
      </c>
      <c r="O83" s="202">
        <v>0</v>
      </c>
      <c r="P83" s="202">
        <v>40.909999999999997</v>
      </c>
      <c r="Q83" s="202">
        <v>6.46</v>
      </c>
      <c r="R83" s="202">
        <v>12.57</v>
      </c>
      <c r="S83" s="202">
        <v>7.83</v>
      </c>
      <c r="T83" s="202">
        <v>0</v>
      </c>
      <c r="U83" s="202">
        <v>62.07</v>
      </c>
      <c r="V83" s="202">
        <v>5.79</v>
      </c>
      <c r="W83" s="202">
        <v>12.96</v>
      </c>
      <c r="X83" s="202">
        <v>43.73</v>
      </c>
      <c r="Y83" s="202">
        <v>0</v>
      </c>
      <c r="Z83" s="202">
        <v>72.47</v>
      </c>
      <c r="AA83" s="202">
        <v>0</v>
      </c>
      <c r="AB83" s="202">
        <v>0</v>
      </c>
      <c r="AC83" s="202">
        <v>15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8</v>
      </c>
      <c r="AJ83" s="202">
        <v>0</v>
      </c>
      <c r="AK83" s="202">
        <v>57.32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331.41</v>
      </c>
      <c r="M84" s="202">
        <v>27.28</v>
      </c>
      <c r="N84" s="202">
        <v>35.01</v>
      </c>
      <c r="O84" s="202">
        <v>0</v>
      </c>
      <c r="P84" s="202">
        <v>40.909999999999997</v>
      </c>
      <c r="Q84" s="202">
        <v>6.46</v>
      </c>
      <c r="R84" s="202">
        <v>12.57</v>
      </c>
      <c r="S84" s="202">
        <v>7.83</v>
      </c>
      <c r="T84" s="202">
        <v>0</v>
      </c>
      <c r="U84" s="202">
        <v>62.07</v>
      </c>
      <c r="V84" s="202">
        <v>5.79</v>
      </c>
      <c r="W84" s="202">
        <v>12.96</v>
      </c>
      <c r="X84" s="202">
        <v>43.73</v>
      </c>
      <c r="Y84" s="202">
        <v>0</v>
      </c>
      <c r="Z84" s="202">
        <v>72.47</v>
      </c>
      <c r="AA84" s="202">
        <v>0</v>
      </c>
      <c r="AB84" s="202">
        <v>0</v>
      </c>
      <c r="AC84" s="202">
        <v>15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8</v>
      </c>
      <c r="AJ84" s="202">
        <v>0</v>
      </c>
      <c r="AK84" s="202">
        <v>57.32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331.41</v>
      </c>
      <c r="M85" s="202">
        <v>27.28</v>
      </c>
      <c r="N85" s="202">
        <v>35.01</v>
      </c>
      <c r="O85" s="202">
        <v>0</v>
      </c>
      <c r="P85" s="202">
        <v>40.909999999999997</v>
      </c>
      <c r="Q85" s="202">
        <v>6.46</v>
      </c>
      <c r="R85" s="202">
        <v>12.57</v>
      </c>
      <c r="S85" s="202">
        <v>7.83</v>
      </c>
      <c r="T85" s="202">
        <v>0</v>
      </c>
      <c r="U85" s="202">
        <v>62.07</v>
      </c>
      <c r="V85" s="202">
        <v>5.79</v>
      </c>
      <c r="W85" s="202">
        <v>12.96</v>
      </c>
      <c r="X85" s="202">
        <v>43.73</v>
      </c>
      <c r="Y85" s="202">
        <v>0</v>
      </c>
      <c r="Z85" s="202">
        <v>72.47</v>
      </c>
      <c r="AA85" s="202">
        <v>0</v>
      </c>
      <c r="AB85" s="202">
        <v>0</v>
      </c>
      <c r="AC85" s="202">
        <v>15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8</v>
      </c>
      <c r="AJ85" s="202">
        <v>0</v>
      </c>
      <c r="AK85" s="202">
        <v>57.32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331.41</v>
      </c>
      <c r="M86" s="202">
        <v>27.28</v>
      </c>
      <c r="N86" s="202">
        <v>35.01</v>
      </c>
      <c r="O86" s="202">
        <v>0</v>
      </c>
      <c r="P86" s="202">
        <v>40.909999999999997</v>
      </c>
      <c r="Q86" s="202">
        <v>6.46</v>
      </c>
      <c r="R86" s="202">
        <v>12.57</v>
      </c>
      <c r="S86" s="202">
        <v>7.83</v>
      </c>
      <c r="T86" s="202">
        <v>0</v>
      </c>
      <c r="U86" s="202">
        <v>62.07</v>
      </c>
      <c r="V86" s="202">
        <v>5.79</v>
      </c>
      <c r="W86" s="202">
        <v>12.96</v>
      </c>
      <c r="X86" s="202">
        <v>43.73</v>
      </c>
      <c r="Y86" s="202">
        <v>0</v>
      </c>
      <c r="Z86" s="202">
        <v>72.47</v>
      </c>
      <c r="AA86" s="202">
        <v>0</v>
      </c>
      <c r="AB86" s="202">
        <v>0</v>
      </c>
      <c r="AC86" s="202">
        <v>15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8</v>
      </c>
      <c r="AJ86" s="202">
        <v>0</v>
      </c>
      <c r="AK86" s="202">
        <v>57.32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331.41</v>
      </c>
      <c r="M87" s="202">
        <v>27.28</v>
      </c>
      <c r="N87" s="202">
        <v>35.01</v>
      </c>
      <c r="O87" s="202">
        <v>0</v>
      </c>
      <c r="P87" s="202">
        <v>40.909999999999997</v>
      </c>
      <c r="Q87" s="202">
        <v>6.46</v>
      </c>
      <c r="R87" s="202">
        <v>12.57</v>
      </c>
      <c r="S87" s="202">
        <v>7.83</v>
      </c>
      <c r="T87" s="202">
        <v>0</v>
      </c>
      <c r="U87" s="202">
        <v>62.07</v>
      </c>
      <c r="V87" s="202">
        <v>5.79</v>
      </c>
      <c r="W87" s="202">
        <v>12.96</v>
      </c>
      <c r="X87" s="202">
        <v>43.73</v>
      </c>
      <c r="Y87" s="202">
        <v>0</v>
      </c>
      <c r="Z87" s="202">
        <v>72.47</v>
      </c>
      <c r="AA87" s="202">
        <v>0</v>
      </c>
      <c r="AB87" s="202">
        <v>0</v>
      </c>
      <c r="AC87" s="202">
        <v>15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8</v>
      </c>
      <c r="AJ87" s="202">
        <v>0</v>
      </c>
      <c r="AK87" s="202">
        <v>57.32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331.41</v>
      </c>
      <c r="M88" s="202">
        <v>27.28</v>
      </c>
      <c r="N88" s="202">
        <v>35.01</v>
      </c>
      <c r="O88" s="202">
        <v>0</v>
      </c>
      <c r="P88" s="202">
        <v>40.909999999999997</v>
      </c>
      <c r="Q88" s="202">
        <v>6.46</v>
      </c>
      <c r="R88" s="202">
        <v>12.57</v>
      </c>
      <c r="S88" s="202">
        <v>7.83</v>
      </c>
      <c r="T88" s="202">
        <v>0</v>
      </c>
      <c r="U88" s="202">
        <v>62.07</v>
      </c>
      <c r="V88" s="202">
        <v>5.79</v>
      </c>
      <c r="W88" s="202">
        <v>12.96</v>
      </c>
      <c r="X88" s="202">
        <v>43.73</v>
      </c>
      <c r="Y88" s="202">
        <v>0</v>
      </c>
      <c r="Z88" s="202">
        <v>72.47</v>
      </c>
      <c r="AA88" s="202">
        <v>0</v>
      </c>
      <c r="AB88" s="202">
        <v>0</v>
      </c>
      <c r="AC88" s="202">
        <v>15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8</v>
      </c>
      <c r="AJ88" s="202">
        <v>0</v>
      </c>
      <c r="AK88" s="202">
        <v>57.32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331.41</v>
      </c>
      <c r="M89" s="202">
        <v>27.28</v>
      </c>
      <c r="N89" s="202">
        <v>35.01</v>
      </c>
      <c r="O89" s="202">
        <v>0</v>
      </c>
      <c r="P89" s="202">
        <v>40.909999999999997</v>
      </c>
      <c r="Q89" s="202">
        <v>4.03</v>
      </c>
      <c r="R89" s="202">
        <v>12.57</v>
      </c>
      <c r="S89" s="202">
        <v>7.83</v>
      </c>
      <c r="T89" s="202">
        <v>0</v>
      </c>
      <c r="U89" s="202">
        <v>62.07</v>
      </c>
      <c r="V89" s="202">
        <v>5.79</v>
      </c>
      <c r="W89" s="202">
        <v>12.96</v>
      </c>
      <c r="X89" s="202">
        <v>43.73</v>
      </c>
      <c r="Y89" s="202">
        <v>0</v>
      </c>
      <c r="Z89" s="202">
        <v>72.47</v>
      </c>
      <c r="AA89" s="202">
        <v>0</v>
      </c>
      <c r="AB89" s="202">
        <v>0</v>
      </c>
      <c r="AC89" s="202">
        <v>15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8</v>
      </c>
      <c r="AJ89" s="202">
        <v>0</v>
      </c>
      <c r="AK89" s="202">
        <v>57.32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331.41</v>
      </c>
      <c r="M90" s="202">
        <v>27.28</v>
      </c>
      <c r="N90" s="202">
        <v>35.01</v>
      </c>
      <c r="O90" s="202">
        <v>0</v>
      </c>
      <c r="P90" s="202">
        <v>40.909999999999997</v>
      </c>
      <c r="Q90" s="202">
        <v>4.5599999999999996</v>
      </c>
      <c r="R90" s="202">
        <v>12.57</v>
      </c>
      <c r="S90" s="202">
        <v>7.83</v>
      </c>
      <c r="T90" s="202">
        <v>0</v>
      </c>
      <c r="U90" s="202">
        <v>62.07</v>
      </c>
      <c r="V90" s="202">
        <v>5.79</v>
      </c>
      <c r="W90" s="202">
        <v>12.96</v>
      </c>
      <c r="X90" s="202">
        <v>43.73</v>
      </c>
      <c r="Y90" s="202">
        <v>0</v>
      </c>
      <c r="Z90" s="202">
        <v>72.47</v>
      </c>
      <c r="AA90" s="202">
        <v>0</v>
      </c>
      <c r="AB90" s="202">
        <v>0</v>
      </c>
      <c r="AC90" s="202">
        <v>15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8</v>
      </c>
      <c r="AJ90" s="202">
        <v>0</v>
      </c>
      <c r="AK90" s="202">
        <v>57.32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331.41</v>
      </c>
      <c r="M91" s="202">
        <v>27.28</v>
      </c>
      <c r="N91" s="202">
        <v>35.01</v>
      </c>
      <c r="O91" s="202">
        <v>0</v>
      </c>
      <c r="P91" s="202">
        <v>40.909999999999997</v>
      </c>
      <c r="Q91" s="202">
        <v>5.08</v>
      </c>
      <c r="R91" s="202">
        <v>12.57</v>
      </c>
      <c r="S91" s="202">
        <v>7.83</v>
      </c>
      <c r="T91" s="202">
        <v>0</v>
      </c>
      <c r="U91" s="202">
        <v>62.07</v>
      </c>
      <c r="V91" s="202">
        <v>5.79</v>
      </c>
      <c r="W91" s="202">
        <v>12.96</v>
      </c>
      <c r="X91" s="202">
        <v>43.73</v>
      </c>
      <c r="Y91" s="202">
        <v>0</v>
      </c>
      <c r="Z91" s="202">
        <v>72.47</v>
      </c>
      <c r="AA91" s="202">
        <v>0</v>
      </c>
      <c r="AB91" s="202">
        <v>0</v>
      </c>
      <c r="AC91" s="202">
        <v>15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8</v>
      </c>
      <c r="AJ91" s="202">
        <v>0</v>
      </c>
      <c r="AK91" s="202">
        <v>57.32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331.41</v>
      </c>
      <c r="M92" s="202">
        <v>27.28</v>
      </c>
      <c r="N92" s="202">
        <v>35.01</v>
      </c>
      <c r="O92" s="202">
        <v>0</v>
      </c>
      <c r="P92" s="202">
        <v>40.909999999999997</v>
      </c>
      <c r="Q92" s="202">
        <v>5.61</v>
      </c>
      <c r="R92" s="202">
        <v>12.57</v>
      </c>
      <c r="S92" s="202">
        <v>7.83</v>
      </c>
      <c r="T92" s="202">
        <v>0</v>
      </c>
      <c r="U92" s="202">
        <v>62.07</v>
      </c>
      <c r="V92" s="202">
        <v>5.79</v>
      </c>
      <c r="W92" s="202">
        <v>12.66</v>
      </c>
      <c r="X92" s="202">
        <v>43.73</v>
      </c>
      <c r="Y92" s="202">
        <v>0</v>
      </c>
      <c r="Z92" s="202">
        <v>72.47</v>
      </c>
      <c r="AA92" s="202">
        <v>0</v>
      </c>
      <c r="AB92" s="202">
        <v>0</v>
      </c>
      <c r="AC92" s="202">
        <v>15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8</v>
      </c>
      <c r="AJ92" s="202">
        <v>0</v>
      </c>
      <c r="AK92" s="202">
        <v>57.32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331.41</v>
      </c>
      <c r="M93" s="202">
        <v>27.28</v>
      </c>
      <c r="N93" s="202">
        <v>35.01</v>
      </c>
      <c r="O93" s="202">
        <v>0</v>
      </c>
      <c r="P93" s="202">
        <v>40.909999999999997</v>
      </c>
      <c r="Q93" s="202">
        <v>6.13</v>
      </c>
      <c r="R93" s="202">
        <v>12.57</v>
      </c>
      <c r="S93" s="202">
        <v>7.83</v>
      </c>
      <c r="T93" s="202">
        <v>0</v>
      </c>
      <c r="U93" s="202">
        <v>62.07</v>
      </c>
      <c r="V93" s="202">
        <v>5.79</v>
      </c>
      <c r="W93" s="202">
        <v>12.96</v>
      </c>
      <c r="X93" s="202">
        <v>43.73</v>
      </c>
      <c r="Y93" s="202">
        <v>0</v>
      </c>
      <c r="Z93" s="202">
        <v>72.47</v>
      </c>
      <c r="AA93" s="202">
        <v>0</v>
      </c>
      <c r="AB93" s="202">
        <v>0</v>
      </c>
      <c r="AC93" s="202">
        <v>15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8</v>
      </c>
      <c r="AJ93" s="202">
        <v>0</v>
      </c>
      <c r="AK93" s="202">
        <v>57.32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331.41</v>
      </c>
      <c r="M94" s="202">
        <v>27.28</v>
      </c>
      <c r="N94" s="202">
        <v>35.01</v>
      </c>
      <c r="O94" s="202">
        <v>0</v>
      </c>
      <c r="P94" s="202">
        <v>40.909999999999997</v>
      </c>
      <c r="Q94" s="202">
        <v>6.13</v>
      </c>
      <c r="R94" s="202">
        <v>12.57</v>
      </c>
      <c r="S94" s="202">
        <v>7.83</v>
      </c>
      <c r="T94" s="202">
        <v>0</v>
      </c>
      <c r="U94" s="202">
        <v>62.07</v>
      </c>
      <c r="V94" s="202">
        <v>5.79</v>
      </c>
      <c r="W94" s="202">
        <v>12.96</v>
      </c>
      <c r="X94" s="202">
        <v>43.73</v>
      </c>
      <c r="Y94" s="202">
        <v>0</v>
      </c>
      <c r="Z94" s="202">
        <v>72.47</v>
      </c>
      <c r="AA94" s="202">
        <v>0</v>
      </c>
      <c r="AB94" s="202">
        <v>0</v>
      </c>
      <c r="AC94" s="202">
        <v>15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8</v>
      </c>
      <c r="AJ94" s="202">
        <v>0</v>
      </c>
      <c r="AK94" s="202">
        <v>57.32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331.41</v>
      </c>
      <c r="M95" s="202">
        <v>27.28</v>
      </c>
      <c r="N95" s="202">
        <v>35.01</v>
      </c>
      <c r="O95" s="202">
        <v>0</v>
      </c>
      <c r="P95" s="202">
        <v>40.909999999999997</v>
      </c>
      <c r="Q95" s="202">
        <v>6.13</v>
      </c>
      <c r="R95" s="202">
        <v>12.57</v>
      </c>
      <c r="S95" s="202">
        <v>7.83</v>
      </c>
      <c r="T95" s="202">
        <v>0</v>
      </c>
      <c r="U95" s="202">
        <v>62.07</v>
      </c>
      <c r="V95" s="202">
        <v>5.79</v>
      </c>
      <c r="W95" s="202">
        <v>12.9</v>
      </c>
      <c r="X95" s="202">
        <v>43.73</v>
      </c>
      <c r="Y95" s="202">
        <v>0</v>
      </c>
      <c r="Z95" s="202">
        <v>72.47</v>
      </c>
      <c r="AA95" s="202">
        <v>0</v>
      </c>
      <c r="AB95" s="202">
        <v>0</v>
      </c>
      <c r="AC95" s="202">
        <v>15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8</v>
      </c>
      <c r="AJ95" s="202">
        <v>0</v>
      </c>
      <c r="AK95" s="202">
        <v>57.32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331.41</v>
      </c>
      <c r="M96" s="202">
        <v>27.28</v>
      </c>
      <c r="N96" s="202">
        <v>35.01</v>
      </c>
      <c r="O96" s="202">
        <v>0</v>
      </c>
      <c r="P96" s="202">
        <v>40.909999999999997</v>
      </c>
      <c r="Q96" s="202">
        <v>6.13</v>
      </c>
      <c r="R96" s="202">
        <v>12.57</v>
      </c>
      <c r="S96" s="202">
        <v>7.83</v>
      </c>
      <c r="T96" s="202">
        <v>0</v>
      </c>
      <c r="U96" s="202">
        <v>62.07</v>
      </c>
      <c r="V96" s="202">
        <v>5.79</v>
      </c>
      <c r="W96" s="202">
        <v>12.9</v>
      </c>
      <c r="X96" s="202">
        <v>43.73</v>
      </c>
      <c r="Y96" s="202">
        <v>0</v>
      </c>
      <c r="Z96" s="202">
        <v>72.47</v>
      </c>
      <c r="AA96" s="202">
        <v>0</v>
      </c>
      <c r="AB96" s="202">
        <v>0</v>
      </c>
      <c r="AC96" s="202">
        <v>15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8</v>
      </c>
      <c r="AJ96" s="202">
        <v>0</v>
      </c>
      <c r="AK96" s="202">
        <v>57.32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331.41</v>
      </c>
      <c r="M97" s="202">
        <v>27.28</v>
      </c>
      <c r="N97" s="202">
        <v>35.01</v>
      </c>
      <c r="O97" s="202">
        <v>0</v>
      </c>
      <c r="P97" s="202">
        <v>40.909999999999997</v>
      </c>
      <c r="Q97" s="202">
        <v>6.13</v>
      </c>
      <c r="R97" s="202">
        <v>12.57</v>
      </c>
      <c r="S97" s="202">
        <v>7.83</v>
      </c>
      <c r="T97" s="202">
        <v>0</v>
      </c>
      <c r="U97" s="202">
        <v>62.07</v>
      </c>
      <c r="V97" s="202">
        <v>5.79</v>
      </c>
      <c r="W97" s="202">
        <v>12.9</v>
      </c>
      <c r="X97" s="202">
        <v>43.73</v>
      </c>
      <c r="Y97" s="202">
        <v>0</v>
      </c>
      <c r="Z97" s="202">
        <v>72.47</v>
      </c>
      <c r="AA97" s="202">
        <v>0</v>
      </c>
      <c r="AB97" s="202">
        <v>0</v>
      </c>
      <c r="AC97" s="202">
        <v>15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8</v>
      </c>
      <c r="AJ97" s="202">
        <v>0</v>
      </c>
      <c r="AK97" s="202">
        <v>57.32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331.41</v>
      </c>
      <c r="M98" s="202">
        <v>27.28</v>
      </c>
      <c r="N98" s="202">
        <v>35.01</v>
      </c>
      <c r="O98" s="202">
        <v>0</v>
      </c>
      <c r="P98" s="202">
        <v>40.909999999999997</v>
      </c>
      <c r="Q98" s="202">
        <v>6.13</v>
      </c>
      <c r="R98" s="202">
        <v>12.57</v>
      </c>
      <c r="S98" s="202">
        <v>7.83</v>
      </c>
      <c r="T98" s="202">
        <v>0</v>
      </c>
      <c r="U98" s="202">
        <v>62.07</v>
      </c>
      <c r="V98" s="202">
        <v>5.79</v>
      </c>
      <c r="W98" s="202">
        <v>12.9</v>
      </c>
      <c r="X98" s="202">
        <v>43.73</v>
      </c>
      <c r="Y98" s="202">
        <v>0</v>
      </c>
      <c r="Z98" s="202">
        <v>72.47</v>
      </c>
      <c r="AA98" s="202">
        <v>0</v>
      </c>
      <c r="AB98" s="202">
        <v>0</v>
      </c>
      <c r="AC98" s="202">
        <v>15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8</v>
      </c>
      <c r="AJ98" s="202">
        <v>0</v>
      </c>
      <c r="AK98" s="202">
        <v>57.32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1.17E-2</v>
      </c>
      <c r="K99">
        <f t="shared" si="0"/>
        <v>3.1349999999999975E-2</v>
      </c>
      <c r="L99">
        <f t="shared" si="0"/>
        <v>6.6254450000000027</v>
      </c>
      <c r="M99">
        <f t="shared" si="0"/>
        <v>0.65563250000000051</v>
      </c>
      <c r="N99">
        <f t="shared" si="0"/>
        <v>0.84085500000000191</v>
      </c>
      <c r="O99">
        <f t="shared" si="0"/>
        <v>0</v>
      </c>
      <c r="P99">
        <f t="shared" si="0"/>
        <v>0.98362749999999877</v>
      </c>
      <c r="Q99">
        <f t="shared" si="0"/>
        <v>7.9757500000000023E-2</v>
      </c>
      <c r="R99">
        <f t="shared" si="0"/>
        <v>0.2035325000000002</v>
      </c>
      <c r="S99">
        <f t="shared" si="0"/>
        <v>0.12511249999999993</v>
      </c>
      <c r="T99">
        <f t="shared" si="0"/>
        <v>0</v>
      </c>
      <c r="U99">
        <f t="shared" si="0"/>
        <v>1.4809199999999985</v>
      </c>
      <c r="V99">
        <f t="shared" si="0"/>
        <v>6.3799999999999954E-2</v>
      </c>
      <c r="W99">
        <f t="shared" si="0"/>
        <v>0.15116999999999997</v>
      </c>
      <c r="X99">
        <f t="shared" si="0"/>
        <v>0.76225750000000014</v>
      </c>
      <c r="Y99">
        <f t="shared" si="0"/>
        <v>0</v>
      </c>
      <c r="Z99">
        <f t="shared" si="0"/>
        <v>1.1789274999999988</v>
      </c>
      <c r="AA99">
        <f t="shared" si="0"/>
        <v>0</v>
      </c>
      <c r="AB99">
        <f t="shared" si="0"/>
        <v>0</v>
      </c>
      <c r="AC99">
        <f t="shared" si="0"/>
        <v>0.23733250000000003</v>
      </c>
      <c r="AD99">
        <f t="shared" si="0"/>
        <v>3.4589999999999996E-2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0.18240000000000003</v>
      </c>
      <c r="AJ99">
        <f t="shared" si="0"/>
        <v>0</v>
      </c>
      <c r="AK99">
        <f t="shared" si="0"/>
        <v>1.3584099999999995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44743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1.65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7.5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1.65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7.5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1.65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7.5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1.65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7.5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1.65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7.5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1.65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7.5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1.65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7.5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1.65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7.5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1.65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7.5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1.65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7.5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10.51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10.51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10.51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10.51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10.51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10.51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10.51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10.51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10.51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10.51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10.51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10.51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10.51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1.65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0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1.81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3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10.51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10.51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10.51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10.51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10.51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10.51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10.51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10.51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10.51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10.51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10.51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10.51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1.76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8.18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1.76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8.18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10.51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10.51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10.51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7.08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7.08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10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10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10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10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10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9.5299999999999994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9.5299999999999994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8.94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8.94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8.34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8.34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8.34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8.34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8.34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2.17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8.34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2.17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2.2000000000000002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2.2000000000000002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10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10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10.89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10.89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10.89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10.89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10.89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10.89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11.26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11.26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11.26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11.26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11.26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11.26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11.26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11.26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10.039999999999999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10.039999999999999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10.039999999999999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10.039999999999999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3.2909999999999988E-2</v>
      </c>
      <c r="AD99">
        <f t="shared" si="0"/>
        <v>2.1849999999999999E-3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0.23146749999999994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1.5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1.5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1.5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1.5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1.5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1.5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1.5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1.5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1.5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1.5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1.89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1.64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1.64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2.1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2.1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1.42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1.42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2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2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2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2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2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1.91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1.91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1.79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1.79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1.67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1.67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1.67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1.67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1.67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1.67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2.1800000000000002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2.1800000000000002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2.1800000000000002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2.1800000000000002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2.1800000000000002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2.1800000000000002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2.25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2.25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2.25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2.25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2.25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2.25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2.25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2.25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2.0099999999999998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2.0099999999999998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2.0099999999999998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2.0099999999999998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4.7112500000000002E-2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37.56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279.92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37.56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33.54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33.54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33.54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36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33.54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36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33.54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36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33.54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36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33.54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36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36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36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36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36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36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36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36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36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36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36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36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34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34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34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34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34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34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34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34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34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34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34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0</v>
      </c>
      <c r="D63" s="26">
        <v>25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0</v>
      </c>
      <c r="D64" s="26">
        <v>25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0</v>
      </c>
      <c r="D65" s="26">
        <v>25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0</v>
      </c>
      <c r="D66" s="26">
        <v>25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0</v>
      </c>
      <c r="D67" s="26">
        <v>25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0</v>
      </c>
      <c r="D68" s="26">
        <v>25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0</v>
      </c>
      <c r="D69" s="26">
        <v>25</v>
      </c>
      <c r="E69" s="26">
        <v>0</v>
      </c>
      <c r="F69" s="26">
        <v>0</v>
      </c>
      <c r="G69" s="202">
        <v>120</v>
      </c>
      <c r="H69" s="202">
        <v>0</v>
      </c>
      <c r="I69" s="202">
        <v>34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0</v>
      </c>
      <c r="D70" s="26">
        <v>25</v>
      </c>
      <c r="E70" s="26">
        <v>0</v>
      </c>
      <c r="F70" s="26">
        <v>0</v>
      </c>
      <c r="G70" s="202">
        <v>120</v>
      </c>
      <c r="H70" s="202">
        <v>0</v>
      </c>
      <c r="I70" s="202">
        <v>34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0</v>
      </c>
      <c r="D71" s="26">
        <v>25</v>
      </c>
      <c r="E71" s="26">
        <v>0</v>
      </c>
      <c r="F71" s="26">
        <v>0</v>
      </c>
      <c r="G71" s="202">
        <v>120</v>
      </c>
      <c r="H71" s="202">
        <v>0</v>
      </c>
      <c r="I71" s="202">
        <v>34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0</v>
      </c>
      <c r="D72" s="26">
        <v>25</v>
      </c>
      <c r="E72" s="26">
        <v>0</v>
      </c>
      <c r="F72" s="26">
        <v>0</v>
      </c>
      <c r="G72" s="202">
        <v>120</v>
      </c>
      <c r="H72" s="202">
        <v>0</v>
      </c>
      <c r="I72" s="202">
        <v>34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34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34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34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34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34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34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34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34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37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37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37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37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37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37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38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38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38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38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38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38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38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38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0.63497499999999996</v>
      </c>
      <c r="D99" s="156">
        <f t="shared" si="0"/>
        <v>6.25E-2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0.84</v>
      </c>
      <c r="J99" s="156">
        <f t="shared" si="0"/>
        <v>0</v>
      </c>
      <c r="K99" s="156">
        <f t="shared" si="0"/>
        <v>6.4824799999999998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11.99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22.14</v>
      </c>
      <c r="J3" s="202">
        <v>8.67</v>
      </c>
      <c r="K3" s="202">
        <v>5.43</v>
      </c>
      <c r="L3" s="202">
        <v>22.22</v>
      </c>
      <c r="M3" s="202">
        <v>2.16</v>
      </c>
      <c r="N3" s="202">
        <v>1.76</v>
      </c>
      <c r="O3" s="202">
        <v>2.48</v>
      </c>
      <c r="P3" s="202">
        <v>0.92</v>
      </c>
      <c r="Q3" s="202">
        <v>0.32</v>
      </c>
      <c r="R3" s="202">
        <v>0.5</v>
      </c>
      <c r="S3" s="202">
        <v>0.39</v>
      </c>
      <c r="T3" s="202">
        <v>0</v>
      </c>
      <c r="U3" s="202">
        <v>2.0699999999999998</v>
      </c>
      <c r="V3" s="202">
        <v>0.31</v>
      </c>
      <c r="W3" s="202">
        <v>0.66</v>
      </c>
      <c r="X3" s="202">
        <v>2.19</v>
      </c>
      <c r="Y3" s="202">
        <v>0</v>
      </c>
      <c r="Z3" s="202">
        <v>4.13</v>
      </c>
      <c r="AA3" s="202">
        <v>0</v>
      </c>
      <c r="AB3" s="202">
        <v>0</v>
      </c>
      <c r="AC3" s="202">
        <v>26.96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44.92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11.99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22.14</v>
      </c>
      <c r="J4" s="202">
        <v>8.67</v>
      </c>
      <c r="K4" s="202">
        <v>5.43</v>
      </c>
      <c r="L4" s="202">
        <v>22.22</v>
      </c>
      <c r="M4" s="202">
        <v>2.16</v>
      </c>
      <c r="N4" s="202">
        <v>1.76</v>
      </c>
      <c r="O4" s="202">
        <v>2.48</v>
      </c>
      <c r="P4" s="202">
        <v>0.92</v>
      </c>
      <c r="Q4" s="202">
        <v>0.32</v>
      </c>
      <c r="R4" s="202">
        <v>0.5</v>
      </c>
      <c r="S4" s="202">
        <v>0.39</v>
      </c>
      <c r="T4" s="202">
        <v>0</v>
      </c>
      <c r="U4" s="202">
        <v>2.0699999999999998</v>
      </c>
      <c r="V4" s="202">
        <v>0.31</v>
      </c>
      <c r="W4" s="202">
        <v>0.66</v>
      </c>
      <c r="X4" s="202">
        <v>2.19</v>
      </c>
      <c r="Y4" s="202">
        <v>0</v>
      </c>
      <c r="Z4" s="202">
        <v>4.13</v>
      </c>
      <c r="AA4" s="202">
        <v>0</v>
      </c>
      <c r="AB4" s="202">
        <v>0</v>
      </c>
      <c r="AC4" s="202">
        <v>26.96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44.92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11.99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22.14</v>
      </c>
      <c r="J5" s="202">
        <v>8.67</v>
      </c>
      <c r="K5" s="202">
        <v>69</v>
      </c>
      <c r="L5" s="202">
        <v>69</v>
      </c>
      <c r="M5" s="202">
        <v>2.16</v>
      </c>
      <c r="N5" s="202">
        <v>1.76</v>
      </c>
      <c r="O5" s="202">
        <v>2.48</v>
      </c>
      <c r="P5" s="202">
        <v>0.92</v>
      </c>
      <c r="Q5" s="202">
        <v>9.58</v>
      </c>
      <c r="R5" s="202">
        <v>10.6</v>
      </c>
      <c r="S5" s="202">
        <v>11.59</v>
      </c>
      <c r="T5" s="202">
        <v>0</v>
      </c>
      <c r="U5" s="202">
        <v>2.0699999999999998</v>
      </c>
      <c r="V5" s="202">
        <v>9.0500000000000007</v>
      </c>
      <c r="W5" s="202">
        <v>0.66</v>
      </c>
      <c r="X5" s="202">
        <v>2.19</v>
      </c>
      <c r="Y5" s="202">
        <v>0</v>
      </c>
      <c r="Z5" s="202">
        <v>4.13</v>
      </c>
      <c r="AA5" s="202">
        <v>0</v>
      </c>
      <c r="AB5" s="202">
        <v>0</v>
      </c>
      <c r="AC5" s="202">
        <v>26.96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44.92</v>
      </c>
      <c r="AJ5" s="202">
        <v>0</v>
      </c>
      <c r="AK5" s="202">
        <v>21.34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11.99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22.14</v>
      </c>
      <c r="J6" s="202">
        <v>8.67</v>
      </c>
      <c r="K6" s="202">
        <v>69</v>
      </c>
      <c r="L6" s="202">
        <v>69</v>
      </c>
      <c r="M6" s="202">
        <v>2.16</v>
      </c>
      <c r="N6" s="202">
        <v>1.76</v>
      </c>
      <c r="O6" s="202">
        <v>2.48</v>
      </c>
      <c r="P6" s="202">
        <v>0.92</v>
      </c>
      <c r="Q6" s="202">
        <v>9.58</v>
      </c>
      <c r="R6" s="202">
        <v>10.6</v>
      </c>
      <c r="S6" s="202">
        <v>11.59</v>
      </c>
      <c r="T6" s="202">
        <v>0</v>
      </c>
      <c r="U6" s="202">
        <v>2.0699999999999998</v>
      </c>
      <c r="V6" s="202">
        <v>9.1</v>
      </c>
      <c r="W6" s="202">
        <v>0.66</v>
      </c>
      <c r="X6" s="202">
        <v>2.19</v>
      </c>
      <c r="Y6" s="202">
        <v>0</v>
      </c>
      <c r="Z6" s="202">
        <v>4.13</v>
      </c>
      <c r="AA6" s="202">
        <v>0</v>
      </c>
      <c r="AB6" s="202">
        <v>0</v>
      </c>
      <c r="AC6" s="202">
        <v>26.96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44.92</v>
      </c>
      <c r="AJ6" s="202">
        <v>0</v>
      </c>
      <c r="AK6" s="202">
        <v>21.34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11.99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22.14</v>
      </c>
      <c r="J7" s="202">
        <v>8.67</v>
      </c>
      <c r="K7" s="202">
        <v>69</v>
      </c>
      <c r="L7" s="202">
        <v>69</v>
      </c>
      <c r="M7" s="202">
        <v>2.16</v>
      </c>
      <c r="N7" s="202">
        <v>1.76</v>
      </c>
      <c r="O7" s="202">
        <v>2.48</v>
      </c>
      <c r="P7" s="202">
        <v>0.92</v>
      </c>
      <c r="Q7" s="202">
        <v>9.58</v>
      </c>
      <c r="R7" s="202">
        <v>17.64</v>
      </c>
      <c r="S7" s="202">
        <v>11.59</v>
      </c>
      <c r="T7" s="202">
        <v>0</v>
      </c>
      <c r="U7" s="202">
        <v>2.0699999999999998</v>
      </c>
      <c r="V7" s="202">
        <v>9.1</v>
      </c>
      <c r="W7" s="202">
        <v>0.66</v>
      </c>
      <c r="X7" s="202">
        <v>2.19</v>
      </c>
      <c r="Y7" s="202">
        <v>0</v>
      </c>
      <c r="Z7" s="202">
        <v>3.07</v>
      </c>
      <c r="AA7" s="202">
        <v>0</v>
      </c>
      <c r="AB7" s="202">
        <v>0</v>
      </c>
      <c r="AC7" s="202">
        <v>26.96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44.92</v>
      </c>
      <c r="AJ7" s="202">
        <v>0</v>
      </c>
      <c r="AK7" s="202">
        <v>21.34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11.99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22.14</v>
      </c>
      <c r="J8" s="202">
        <v>8.67</v>
      </c>
      <c r="K8" s="202">
        <v>69</v>
      </c>
      <c r="L8" s="202">
        <v>69</v>
      </c>
      <c r="M8" s="202">
        <v>2.16</v>
      </c>
      <c r="N8" s="202">
        <v>1.76</v>
      </c>
      <c r="O8" s="202">
        <v>2.48</v>
      </c>
      <c r="P8" s="202">
        <v>0.92</v>
      </c>
      <c r="Q8" s="202">
        <v>9.58</v>
      </c>
      <c r="R8" s="202">
        <v>18.62</v>
      </c>
      <c r="S8" s="202">
        <v>11.59</v>
      </c>
      <c r="T8" s="202">
        <v>0</v>
      </c>
      <c r="U8" s="202">
        <v>2.0699999999999998</v>
      </c>
      <c r="V8" s="202">
        <v>9.1</v>
      </c>
      <c r="W8" s="202">
        <v>0.45</v>
      </c>
      <c r="X8" s="202">
        <v>2.19</v>
      </c>
      <c r="Y8" s="202">
        <v>0</v>
      </c>
      <c r="Z8" s="202">
        <v>3.07</v>
      </c>
      <c r="AA8" s="202">
        <v>0</v>
      </c>
      <c r="AB8" s="202">
        <v>0</v>
      </c>
      <c r="AC8" s="202">
        <v>26.96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44.92</v>
      </c>
      <c r="AJ8" s="202">
        <v>0</v>
      </c>
      <c r="AK8" s="202">
        <v>21.34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11.99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22.14</v>
      </c>
      <c r="J9" s="202">
        <v>8.67</v>
      </c>
      <c r="K9" s="202">
        <v>69</v>
      </c>
      <c r="L9" s="202">
        <v>67.489999999999995</v>
      </c>
      <c r="M9" s="202">
        <v>2.16</v>
      </c>
      <c r="N9" s="202">
        <v>1.76</v>
      </c>
      <c r="O9" s="202">
        <v>2.48</v>
      </c>
      <c r="P9" s="202">
        <v>0.92</v>
      </c>
      <c r="Q9" s="202">
        <v>9.58</v>
      </c>
      <c r="R9" s="202">
        <v>14.46</v>
      </c>
      <c r="S9" s="202">
        <v>9.0299999999999994</v>
      </c>
      <c r="T9" s="202">
        <v>0</v>
      </c>
      <c r="U9" s="202">
        <v>2.0699999999999998</v>
      </c>
      <c r="V9" s="202">
        <v>9.1</v>
      </c>
      <c r="W9" s="202">
        <v>0.45</v>
      </c>
      <c r="X9" s="202">
        <v>40.64</v>
      </c>
      <c r="Y9" s="202">
        <v>0</v>
      </c>
      <c r="Z9" s="202">
        <v>4.13</v>
      </c>
      <c r="AA9" s="202">
        <v>0</v>
      </c>
      <c r="AB9" s="202">
        <v>0</v>
      </c>
      <c r="AC9" s="202">
        <v>26.96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44.92</v>
      </c>
      <c r="AJ9" s="202">
        <v>0</v>
      </c>
      <c r="AK9" s="202">
        <v>17.579999999999998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11.99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22.14</v>
      </c>
      <c r="J10" s="202">
        <v>8.67</v>
      </c>
      <c r="K10" s="202">
        <v>69</v>
      </c>
      <c r="L10" s="202">
        <v>67.489999999999995</v>
      </c>
      <c r="M10" s="202">
        <v>2.16</v>
      </c>
      <c r="N10" s="202">
        <v>1.76</v>
      </c>
      <c r="O10" s="202">
        <v>2.48</v>
      </c>
      <c r="P10" s="202">
        <v>0.92</v>
      </c>
      <c r="Q10" s="202">
        <v>9.58</v>
      </c>
      <c r="R10" s="202">
        <v>14.46</v>
      </c>
      <c r="S10" s="202">
        <v>9.0299999999999994</v>
      </c>
      <c r="T10" s="202">
        <v>0</v>
      </c>
      <c r="U10" s="202">
        <v>2.0699999999999998</v>
      </c>
      <c r="V10" s="202">
        <v>9.1</v>
      </c>
      <c r="W10" s="202">
        <v>0.45</v>
      </c>
      <c r="X10" s="202">
        <v>40.64</v>
      </c>
      <c r="Y10" s="202">
        <v>0</v>
      </c>
      <c r="Z10" s="202">
        <v>4.13</v>
      </c>
      <c r="AA10" s="202">
        <v>0</v>
      </c>
      <c r="AB10" s="202">
        <v>0</v>
      </c>
      <c r="AC10" s="202">
        <v>26.96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44.92</v>
      </c>
      <c r="AJ10" s="202">
        <v>0</v>
      </c>
      <c r="AK10" s="202">
        <v>17.579999999999998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11.99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24.07</v>
      </c>
      <c r="J11" s="202">
        <v>9.6300000000000008</v>
      </c>
      <c r="K11" s="202">
        <v>69</v>
      </c>
      <c r="L11" s="202">
        <v>67.489999999999995</v>
      </c>
      <c r="M11" s="202">
        <v>2.16</v>
      </c>
      <c r="N11" s="202">
        <v>1.76</v>
      </c>
      <c r="O11" s="202">
        <v>2.48</v>
      </c>
      <c r="P11" s="202">
        <v>0.92</v>
      </c>
      <c r="Q11" s="202">
        <v>9.58</v>
      </c>
      <c r="R11" s="202">
        <v>14.46</v>
      </c>
      <c r="S11" s="202">
        <v>9.0299999999999994</v>
      </c>
      <c r="T11" s="202">
        <v>0</v>
      </c>
      <c r="U11" s="202">
        <v>2.0699999999999998</v>
      </c>
      <c r="V11" s="202">
        <v>9.1</v>
      </c>
      <c r="W11" s="202">
        <v>15.67</v>
      </c>
      <c r="X11" s="202">
        <v>40.630000000000003</v>
      </c>
      <c r="Y11" s="202">
        <v>0</v>
      </c>
      <c r="Z11" s="202">
        <v>37.81</v>
      </c>
      <c r="AA11" s="202">
        <v>0</v>
      </c>
      <c r="AB11" s="202">
        <v>0</v>
      </c>
      <c r="AC11" s="202">
        <v>26.96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44.92</v>
      </c>
      <c r="AJ11" s="202">
        <v>0</v>
      </c>
      <c r="AK11" s="202">
        <v>17.579999999999998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11.99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24.07</v>
      </c>
      <c r="J12" s="202">
        <v>9.6300000000000008</v>
      </c>
      <c r="K12" s="202">
        <v>69</v>
      </c>
      <c r="L12" s="202">
        <v>67.489999999999995</v>
      </c>
      <c r="M12" s="202">
        <v>2.16</v>
      </c>
      <c r="N12" s="202">
        <v>1.76</v>
      </c>
      <c r="O12" s="202">
        <v>2.48</v>
      </c>
      <c r="P12" s="202">
        <v>0.92</v>
      </c>
      <c r="Q12" s="202">
        <v>9.58</v>
      </c>
      <c r="R12" s="202">
        <v>14.46</v>
      </c>
      <c r="S12" s="202">
        <v>9.0299999999999994</v>
      </c>
      <c r="T12" s="202">
        <v>0</v>
      </c>
      <c r="U12" s="202">
        <v>2.0699999999999998</v>
      </c>
      <c r="V12" s="202">
        <v>9.1</v>
      </c>
      <c r="W12" s="202">
        <v>15.67</v>
      </c>
      <c r="X12" s="202">
        <v>40.630000000000003</v>
      </c>
      <c r="Y12" s="202">
        <v>0</v>
      </c>
      <c r="Z12" s="202">
        <v>59.43</v>
      </c>
      <c r="AA12" s="202">
        <v>0</v>
      </c>
      <c r="AB12" s="202">
        <v>0</v>
      </c>
      <c r="AC12" s="202">
        <v>26.96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44.92</v>
      </c>
      <c r="AJ12" s="202">
        <v>0</v>
      </c>
      <c r="AK12" s="202">
        <v>17.579999999999998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11.99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24.07</v>
      </c>
      <c r="J13" s="202">
        <v>9.6300000000000008</v>
      </c>
      <c r="K13" s="202">
        <v>69</v>
      </c>
      <c r="L13" s="202">
        <v>67</v>
      </c>
      <c r="M13" s="202">
        <v>2.16</v>
      </c>
      <c r="N13" s="202">
        <v>1.76</v>
      </c>
      <c r="O13" s="202">
        <v>2.48</v>
      </c>
      <c r="P13" s="202">
        <v>0.92</v>
      </c>
      <c r="Q13" s="202">
        <v>9.58</v>
      </c>
      <c r="R13" s="202">
        <v>14.46</v>
      </c>
      <c r="S13" s="202">
        <v>9.0299999999999994</v>
      </c>
      <c r="T13" s="202">
        <v>0</v>
      </c>
      <c r="U13" s="202">
        <v>2.0699999999999998</v>
      </c>
      <c r="V13" s="202">
        <v>9.1</v>
      </c>
      <c r="W13" s="202">
        <v>15.67</v>
      </c>
      <c r="X13" s="202">
        <v>40.630000000000003</v>
      </c>
      <c r="Y13" s="202">
        <v>0</v>
      </c>
      <c r="Z13" s="202">
        <v>59.43</v>
      </c>
      <c r="AA13" s="202">
        <v>0</v>
      </c>
      <c r="AB13" s="202">
        <v>0</v>
      </c>
      <c r="AC13" s="202">
        <v>22.32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41.11</v>
      </c>
      <c r="AJ13" s="202">
        <v>0</v>
      </c>
      <c r="AK13" s="202">
        <v>17.579999999999998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11.99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24.07</v>
      </c>
      <c r="J14" s="202">
        <v>9.6300000000000008</v>
      </c>
      <c r="K14" s="202">
        <v>69</v>
      </c>
      <c r="L14" s="202">
        <v>67</v>
      </c>
      <c r="M14" s="202">
        <v>2.16</v>
      </c>
      <c r="N14" s="202">
        <v>1.76</v>
      </c>
      <c r="O14" s="202">
        <v>2.48</v>
      </c>
      <c r="P14" s="202">
        <v>0.92</v>
      </c>
      <c r="Q14" s="202">
        <v>9.58</v>
      </c>
      <c r="R14" s="202">
        <v>14.46</v>
      </c>
      <c r="S14" s="202">
        <v>9.0299999999999994</v>
      </c>
      <c r="T14" s="202">
        <v>0</v>
      </c>
      <c r="U14" s="202">
        <v>2.0699999999999998</v>
      </c>
      <c r="V14" s="202">
        <v>9.1</v>
      </c>
      <c r="W14" s="202">
        <v>15.67</v>
      </c>
      <c r="X14" s="202">
        <v>40.630000000000003</v>
      </c>
      <c r="Y14" s="202">
        <v>0</v>
      </c>
      <c r="Z14" s="202">
        <v>59.43</v>
      </c>
      <c r="AA14" s="202">
        <v>0</v>
      </c>
      <c r="AB14" s="202">
        <v>0</v>
      </c>
      <c r="AC14" s="202">
        <v>22.32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41.11</v>
      </c>
      <c r="AJ14" s="202">
        <v>0</v>
      </c>
      <c r="AK14" s="202">
        <v>17.579999999999998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11.99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24.07</v>
      </c>
      <c r="J15" s="202">
        <v>9.6300000000000008</v>
      </c>
      <c r="K15" s="202">
        <v>69</v>
      </c>
      <c r="L15" s="202">
        <v>66.98</v>
      </c>
      <c r="M15" s="202">
        <v>2.16</v>
      </c>
      <c r="N15" s="202">
        <v>1.76</v>
      </c>
      <c r="O15" s="202">
        <v>2.48</v>
      </c>
      <c r="P15" s="202">
        <v>0.92</v>
      </c>
      <c r="Q15" s="202">
        <v>7.53</v>
      </c>
      <c r="R15" s="202">
        <v>9.2100000000000009</v>
      </c>
      <c r="S15" s="202">
        <v>5.91</v>
      </c>
      <c r="T15" s="202">
        <v>0</v>
      </c>
      <c r="U15" s="202">
        <v>2.1</v>
      </c>
      <c r="V15" s="202">
        <v>9.1</v>
      </c>
      <c r="W15" s="202">
        <v>15.55</v>
      </c>
      <c r="X15" s="202">
        <v>40.630000000000003</v>
      </c>
      <c r="Y15" s="202">
        <v>0</v>
      </c>
      <c r="Z15" s="202">
        <v>59.43</v>
      </c>
      <c r="AA15" s="202">
        <v>0</v>
      </c>
      <c r="AB15" s="202">
        <v>0</v>
      </c>
      <c r="AC15" s="202">
        <v>22.32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41.11</v>
      </c>
      <c r="AJ15" s="202">
        <v>0</v>
      </c>
      <c r="AK15" s="202">
        <v>17.579999999999998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11.99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24.07</v>
      </c>
      <c r="J16" s="202">
        <v>9.6300000000000008</v>
      </c>
      <c r="K16" s="202">
        <v>69</v>
      </c>
      <c r="L16" s="202">
        <v>66.98</v>
      </c>
      <c r="M16" s="202">
        <v>2.16</v>
      </c>
      <c r="N16" s="202">
        <v>1.76</v>
      </c>
      <c r="O16" s="202">
        <v>2.48</v>
      </c>
      <c r="P16" s="202">
        <v>0.92</v>
      </c>
      <c r="Q16" s="202">
        <v>7.53</v>
      </c>
      <c r="R16" s="202">
        <v>9.2100000000000009</v>
      </c>
      <c r="S16" s="202">
        <v>5.91</v>
      </c>
      <c r="T16" s="202">
        <v>0</v>
      </c>
      <c r="U16" s="202">
        <v>2.1</v>
      </c>
      <c r="V16" s="202">
        <v>9.1</v>
      </c>
      <c r="W16" s="202">
        <v>15.55</v>
      </c>
      <c r="X16" s="202">
        <v>40.630000000000003</v>
      </c>
      <c r="Y16" s="202">
        <v>0</v>
      </c>
      <c r="Z16" s="202">
        <v>59.43</v>
      </c>
      <c r="AA16" s="202">
        <v>0</v>
      </c>
      <c r="AB16" s="202">
        <v>0</v>
      </c>
      <c r="AC16" s="202">
        <v>22.32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41.11</v>
      </c>
      <c r="AJ16" s="202">
        <v>0</v>
      </c>
      <c r="AK16" s="202">
        <v>17.579999999999998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11.99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24.07</v>
      </c>
      <c r="J17" s="202">
        <v>9.6300000000000008</v>
      </c>
      <c r="K17" s="202">
        <v>69</v>
      </c>
      <c r="L17" s="202">
        <v>66.98</v>
      </c>
      <c r="M17" s="202">
        <v>2.16</v>
      </c>
      <c r="N17" s="202">
        <v>1.76</v>
      </c>
      <c r="O17" s="202">
        <v>2.48</v>
      </c>
      <c r="P17" s="202">
        <v>0.92</v>
      </c>
      <c r="Q17" s="202">
        <v>7.53</v>
      </c>
      <c r="R17" s="202">
        <v>9.2100000000000009</v>
      </c>
      <c r="S17" s="202">
        <v>5.91</v>
      </c>
      <c r="T17" s="202">
        <v>0</v>
      </c>
      <c r="U17" s="202">
        <v>2.1</v>
      </c>
      <c r="V17" s="202">
        <v>9.1</v>
      </c>
      <c r="W17" s="202">
        <v>15.55</v>
      </c>
      <c r="X17" s="202">
        <v>40.630000000000003</v>
      </c>
      <c r="Y17" s="202">
        <v>0</v>
      </c>
      <c r="Z17" s="202">
        <v>59.43</v>
      </c>
      <c r="AA17" s="202">
        <v>0</v>
      </c>
      <c r="AB17" s="202">
        <v>0</v>
      </c>
      <c r="AC17" s="202">
        <v>22.32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41.11</v>
      </c>
      <c r="AJ17" s="202">
        <v>0</v>
      </c>
      <c r="AK17" s="202">
        <v>17.579999999999998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11.99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24.07</v>
      </c>
      <c r="J18" s="202">
        <v>9.6300000000000008</v>
      </c>
      <c r="K18" s="202">
        <v>69</v>
      </c>
      <c r="L18" s="202">
        <v>66.98</v>
      </c>
      <c r="M18" s="202">
        <v>2.16</v>
      </c>
      <c r="N18" s="202">
        <v>1.76</v>
      </c>
      <c r="O18" s="202">
        <v>2.48</v>
      </c>
      <c r="P18" s="202">
        <v>0.92</v>
      </c>
      <c r="Q18" s="202">
        <v>7.53</v>
      </c>
      <c r="R18" s="202">
        <v>9.2100000000000009</v>
      </c>
      <c r="S18" s="202">
        <v>5.91</v>
      </c>
      <c r="T18" s="202">
        <v>0</v>
      </c>
      <c r="U18" s="202">
        <v>2.1</v>
      </c>
      <c r="V18" s="202">
        <v>9.1</v>
      </c>
      <c r="W18" s="202">
        <v>15.55</v>
      </c>
      <c r="X18" s="202">
        <v>40.630000000000003</v>
      </c>
      <c r="Y18" s="202">
        <v>0</v>
      </c>
      <c r="Z18" s="202">
        <v>59.43</v>
      </c>
      <c r="AA18" s="202">
        <v>0</v>
      </c>
      <c r="AB18" s="202">
        <v>0</v>
      </c>
      <c r="AC18" s="202">
        <v>22.32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41.11</v>
      </c>
      <c r="AJ18" s="202">
        <v>0</v>
      </c>
      <c r="AK18" s="202">
        <v>17.579999999999998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11.99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24.07</v>
      </c>
      <c r="J19" s="202">
        <v>9.6300000000000008</v>
      </c>
      <c r="K19" s="202">
        <v>69</v>
      </c>
      <c r="L19" s="202">
        <v>66.98</v>
      </c>
      <c r="M19" s="202">
        <v>2.16</v>
      </c>
      <c r="N19" s="202">
        <v>1.76</v>
      </c>
      <c r="O19" s="202">
        <v>2.48</v>
      </c>
      <c r="P19" s="202">
        <v>0.92</v>
      </c>
      <c r="Q19" s="202">
        <v>7.53</v>
      </c>
      <c r="R19" s="202">
        <v>9.23</v>
      </c>
      <c r="S19" s="202">
        <v>5.92</v>
      </c>
      <c r="T19" s="202">
        <v>0</v>
      </c>
      <c r="U19" s="202">
        <v>2.1</v>
      </c>
      <c r="V19" s="202">
        <v>9.1</v>
      </c>
      <c r="W19" s="202">
        <v>15.55</v>
      </c>
      <c r="X19" s="202">
        <v>40.630000000000003</v>
      </c>
      <c r="Y19" s="202">
        <v>0</v>
      </c>
      <c r="Z19" s="202">
        <v>59.43</v>
      </c>
      <c r="AA19" s="202">
        <v>0</v>
      </c>
      <c r="AB19" s="202">
        <v>0</v>
      </c>
      <c r="AC19" s="202">
        <v>22.32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41.11</v>
      </c>
      <c r="AJ19" s="202">
        <v>0</v>
      </c>
      <c r="AK19" s="202">
        <v>17.579999999999998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11.99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24.07</v>
      </c>
      <c r="J20" s="202">
        <v>9.6300000000000008</v>
      </c>
      <c r="K20" s="202">
        <v>69</v>
      </c>
      <c r="L20" s="202">
        <v>66.98</v>
      </c>
      <c r="M20" s="202">
        <v>2.16</v>
      </c>
      <c r="N20" s="202">
        <v>1.76</v>
      </c>
      <c r="O20" s="202">
        <v>2.48</v>
      </c>
      <c r="P20" s="202">
        <v>0.92</v>
      </c>
      <c r="Q20" s="202">
        <v>7.53</v>
      </c>
      <c r="R20" s="202">
        <v>9.23</v>
      </c>
      <c r="S20" s="202">
        <v>5.92</v>
      </c>
      <c r="T20" s="202">
        <v>0</v>
      </c>
      <c r="U20" s="202">
        <v>2.1</v>
      </c>
      <c r="V20" s="202">
        <v>9.1</v>
      </c>
      <c r="W20" s="202">
        <v>15.55</v>
      </c>
      <c r="X20" s="202">
        <v>40.630000000000003</v>
      </c>
      <c r="Y20" s="202">
        <v>0</v>
      </c>
      <c r="Z20" s="202">
        <v>59.43</v>
      </c>
      <c r="AA20" s="202">
        <v>0</v>
      </c>
      <c r="AB20" s="202">
        <v>0</v>
      </c>
      <c r="AC20" s="202">
        <v>22.96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41.11</v>
      </c>
      <c r="AJ20" s="202">
        <v>0</v>
      </c>
      <c r="AK20" s="202">
        <v>17.579999999999998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11.99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24.07</v>
      </c>
      <c r="J21" s="202">
        <v>9.6300000000000008</v>
      </c>
      <c r="K21" s="202">
        <v>69</v>
      </c>
      <c r="L21" s="202">
        <v>68.92</v>
      </c>
      <c r="M21" s="202">
        <v>2.16</v>
      </c>
      <c r="N21" s="202">
        <v>1.76</v>
      </c>
      <c r="O21" s="202">
        <v>2.48</v>
      </c>
      <c r="P21" s="202">
        <v>0.92</v>
      </c>
      <c r="Q21" s="202">
        <v>7.53</v>
      </c>
      <c r="R21" s="202">
        <v>9.2100000000000009</v>
      </c>
      <c r="S21" s="202">
        <v>5.91</v>
      </c>
      <c r="T21" s="202">
        <v>0</v>
      </c>
      <c r="U21" s="202">
        <v>2.1</v>
      </c>
      <c r="V21" s="202">
        <v>9.1</v>
      </c>
      <c r="W21" s="202">
        <v>15.55</v>
      </c>
      <c r="X21" s="202">
        <v>40.630000000000003</v>
      </c>
      <c r="Y21" s="202">
        <v>0</v>
      </c>
      <c r="Z21" s="202">
        <v>59.43</v>
      </c>
      <c r="AA21" s="202">
        <v>0</v>
      </c>
      <c r="AB21" s="202">
        <v>0</v>
      </c>
      <c r="AC21" s="202">
        <v>22.96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41.11</v>
      </c>
      <c r="AJ21" s="202">
        <v>0</v>
      </c>
      <c r="AK21" s="202">
        <v>17.579999999999998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11.99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24.07</v>
      </c>
      <c r="J22" s="202">
        <v>9.6300000000000008</v>
      </c>
      <c r="K22" s="202">
        <v>69</v>
      </c>
      <c r="L22" s="202">
        <v>68.92</v>
      </c>
      <c r="M22" s="202">
        <v>2.16</v>
      </c>
      <c r="N22" s="202">
        <v>1.76</v>
      </c>
      <c r="O22" s="202">
        <v>2.48</v>
      </c>
      <c r="P22" s="202">
        <v>0.92</v>
      </c>
      <c r="Q22" s="202">
        <v>7.53</v>
      </c>
      <c r="R22" s="202">
        <v>9.2100000000000009</v>
      </c>
      <c r="S22" s="202">
        <v>5.91</v>
      </c>
      <c r="T22" s="202">
        <v>0</v>
      </c>
      <c r="U22" s="202">
        <v>2.1</v>
      </c>
      <c r="V22" s="202">
        <v>9.1</v>
      </c>
      <c r="W22" s="202">
        <v>15.55</v>
      </c>
      <c r="X22" s="202">
        <v>40.630000000000003</v>
      </c>
      <c r="Y22" s="202">
        <v>0</v>
      </c>
      <c r="Z22" s="202">
        <v>59.43</v>
      </c>
      <c r="AA22" s="202">
        <v>0</v>
      </c>
      <c r="AB22" s="202">
        <v>0</v>
      </c>
      <c r="AC22" s="202">
        <v>22.96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41.11</v>
      </c>
      <c r="AJ22" s="202">
        <v>0</v>
      </c>
      <c r="AK22" s="202">
        <v>17.579999999999998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11.99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24.07</v>
      </c>
      <c r="J23" s="202">
        <v>9.6300000000000008</v>
      </c>
      <c r="K23" s="202">
        <v>69</v>
      </c>
      <c r="L23" s="202">
        <v>67.95</v>
      </c>
      <c r="M23" s="202">
        <v>2.16</v>
      </c>
      <c r="N23" s="202">
        <v>1.76</v>
      </c>
      <c r="O23" s="202">
        <v>2.48</v>
      </c>
      <c r="P23" s="202">
        <v>0.92</v>
      </c>
      <c r="Q23" s="202">
        <v>7.53</v>
      </c>
      <c r="R23" s="202">
        <v>9.2100000000000009</v>
      </c>
      <c r="S23" s="202">
        <v>6.29</v>
      </c>
      <c r="T23" s="202">
        <v>0</v>
      </c>
      <c r="U23" s="202">
        <v>2.1</v>
      </c>
      <c r="V23" s="202">
        <v>9.1</v>
      </c>
      <c r="W23" s="202">
        <v>15.55</v>
      </c>
      <c r="X23" s="202">
        <v>40.630000000000003</v>
      </c>
      <c r="Y23" s="202">
        <v>0</v>
      </c>
      <c r="Z23" s="202">
        <v>59.43</v>
      </c>
      <c r="AA23" s="202">
        <v>0</v>
      </c>
      <c r="AB23" s="202">
        <v>0</v>
      </c>
      <c r="AC23" s="202">
        <v>22.96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41.11</v>
      </c>
      <c r="AJ23" s="202">
        <v>0</v>
      </c>
      <c r="AK23" s="202">
        <v>17.579999999999998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11.99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24.07</v>
      </c>
      <c r="J24" s="202">
        <v>9.6300000000000008</v>
      </c>
      <c r="K24" s="202">
        <v>69</v>
      </c>
      <c r="L24" s="202">
        <v>67.95</v>
      </c>
      <c r="M24" s="202">
        <v>2.16</v>
      </c>
      <c r="N24" s="202">
        <v>1.76</v>
      </c>
      <c r="O24" s="202">
        <v>2.48</v>
      </c>
      <c r="P24" s="202">
        <v>0.92</v>
      </c>
      <c r="Q24" s="202">
        <v>9.58</v>
      </c>
      <c r="R24" s="202">
        <v>14.44</v>
      </c>
      <c r="S24" s="202">
        <v>9.31</v>
      </c>
      <c r="T24" s="202">
        <v>0</v>
      </c>
      <c r="U24" s="202">
        <v>2.1</v>
      </c>
      <c r="V24" s="202">
        <v>9.1</v>
      </c>
      <c r="W24" s="202">
        <v>15.67</v>
      </c>
      <c r="X24" s="202">
        <v>40.630000000000003</v>
      </c>
      <c r="Y24" s="202">
        <v>0</v>
      </c>
      <c r="Z24" s="202">
        <v>59.43</v>
      </c>
      <c r="AA24" s="202">
        <v>0</v>
      </c>
      <c r="AB24" s="202">
        <v>0</v>
      </c>
      <c r="AC24" s="202">
        <v>22.96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41.11</v>
      </c>
      <c r="AJ24" s="202">
        <v>0</v>
      </c>
      <c r="AK24" s="202">
        <v>17.579999999999998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11.99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24.07</v>
      </c>
      <c r="J25" s="202">
        <v>9.6300000000000008</v>
      </c>
      <c r="K25" s="202">
        <v>69</v>
      </c>
      <c r="L25" s="202">
        <v>68.44</v>
      </c>
      <c r="M25" s="202">
        <v>2.16</v>
      </c>
      <c r="N25" s="202">
        <v>1.76</v>
      </c>
      <c r="O25" s="202">
        <v>2.48</v>
      </c>
      <c r="P25" s="202">
        <v>0.92</v>
      </c>
      <c r="Q25" s="202">
        <v>9.58</v>
      </c>
      <c r="R25" s="202">
        <v>14.44</v>
      </c>
      <c r="S25" s="202">
        <v>9.02</v>
      </c>
      <c r="T25" s="202">
        <v>0</v>
      </c>
      <c r="U25" s="202">
        <v>2.1</v>
      </c>
      <c r="V25" s="202">
        <v>9.1</v>
      </c>
      <c r="W25" s="202">
        <v>15.67</v>
      </c>
      <c r="X25" s="202">
        <v>40.630000000000003</v>
      </c>
      <c r="Y25" s="202">
        <v>0</v>
      </c>
      <c r="Z25" s="202">
        <v>59.43</v>
      </c>
      <c r="AA25" s="202">
        <v>0</v>
      </c>
      <c r="AB25" s="202">
        <v>0</v>
      </c>
      <c r="AC25" s="202">
        <v>22.96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41.11</v>
      </c>
      <c r="AJ25" s="202">
        <v>0</v>
      </c>
      <c r="AK25" s="202">
        <v>17.579999999999998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11.99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24.07</v>
      </c>
      <c r="J26" s="202">
        <v>9.6300000000000008</v>
      </c>
      <c r="K26" s="202">
        <v>69</v>
      </c>
      <c r="L26" s="202">
        <v>68.44</v>
      </c>
      <c r="M26" s="202">
        <v>2.16</v>
      </c>
      <c r="N26" s="202">
        <v>1.76</v>
      </c>
      <c r="O26" s="202">
        <v>2.48</v>
      </c>
      <c r="P26" s="202">
        <v>0.92</v>
      </c>
      <c r="Q26" s="202">
        <v>9.58</v>
      </c>
      <c r="R26" s="202">
        <v>14.44</v>
      </c>
      <c r="S26" s="202">
        <v>9.02</v>
      </c>
      <c r="T26" s="202">
        <v>0</v>
      </c>
      <c r="U26" s="202">
        <v>2.1</v>
      </c>
      <c r="V26" s="202">
        <v>9.1</v>
      </c>
      <c r="W26" s="202">
        <v>15.73</v>
      </c>
      <c r="X26" s="202">
        <v>40.630000000000003</v>
      </c>
      <c r="Y26" s="202">
        <v>0</v>
      </c>
      <c r="Z26" s="202">
        <v>59.43</v>
      </c>
      <c r="AA26" s="202">
        <v>0</v>
      </c>
      <c r="AB26" s="202">
        <v>0</v>
      </c>
      <c r="AC26" s="202">
        <v>22.32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41.11</v>
      </c>
      <c r="AJ26" s="202">
        <v>0</v>
      </c>
      <c r="AK26" s="202">
        <v>17.579999999999998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11.99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24.07</v>
      </c>
      <c r="J27" s="202">
        <v>9.6300000000000008</v>
      </c>
      <c r="K27" s="202">
        <v>69</v>
      </c>
      <c r="L27" s="202">
        <v>67.709999999999994</v>
      </c>
      <c r="M27" s="202">
        <v>2.16</v>
      </c>
      <c r="N27" s="202">
        <v>1.76</v>
      </c>
      <c r="O27" s="202">
        <v>2.48</v>
      </c>
      <c r="P27" s="202">
        <v>0.92</v>
      </c>
      <c r="Q27" s="202">
        <v>9.58</v>
      </c>
      <c r="R27" s="202">
        <v>14.44</v>
      </c>
      <c r="S27" s="202">
        <v>9.02</v>
      </c>
      <c r="T27" s="202">
        <v>0</v>
      </c>
      <c r="U27" s="202">
        <v>2.1</v>
      </c>
      <c r="V27" s="202">
        <v>9.1</v>
      </c>
      <c r="W27" s="202">
        <v>15.73</v>
      </c>
      <c r="X27" s="202">
        <v>40.630000000000003</v>
      </c>
      <c r="Y27" s="202">
        <v>0</v>
      </c>
      <c r="Z27" s="202">
        <v>59.43</v>
      </c>
      <c r="AA27" s="202">
        <v>0</v>
      </c>
      <c r="AB27" s="202">
        <v>0</v>
      </c>
      <c r="AC27" s="202">
        <v>26.96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43.34</v>
      </c>
      <c r="AJ27" s="202">
        <v>0</v>
      </c>
      <c r="AK27" s="202">
        <v>17.579999999999998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11.99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24.07</v>
      </c>
      <c r="J28" s="202">
        <v>9.6300000000000008</v>
      </c>
      <c r="K28" s="202">
        <v>69</v>
      </c>
      <c r="L28" s="202">
        <v>67.709999999999994</v>
      </c>
      <c r="M28" s="202">
        <v>2.16</v>
      </c>
      <c r="N28" s="202">
        <v>1.76</v>
      </c>
      <c r="O28" s="202">
        <v>2.48</v>
      </c>
      <c r="P28" s="202">
        <v>0.92</v>
      </c>
      <c r="Q28" s="202">
        <v>9.58</v>
      </c>
      <c r="R28" s="202">
        <v>14.44</v>
      </c>
      <c r="S28" s="202">
        <v>9.02</v>
      </c>
      <c r="T28" s="202">
        <v>0</v>
      </c>
      <c r="U28" s="202">
        <v>2.1</v>
      </c>
      <c r="V28" s="202">
        <v>9.1</v>
      </c>
      <c r="W28" s="202">
        <v>15.73</v>
      </c>
      <c r="X28" s="202">
        <v>40.630000000000003</v>
      </c>
      <c r="Y28" s="202">
        <v>0</v>
      </c>
      <c r="Z28" s="202">
        <v>59.43</v>
      </c>
      <c r="AA28" s="202">
        <v>0</v>
      </c>
      <c r="AB28" s="202">
        <v>0</v>
      </c>
      <c r="AC28" s="202">
        <v>26.19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42.92</v>
      </c>
      <c r="AJ28" s="202">
        <v>0</v>
      </c>
      <c r="AK28" s="202">
        <v>17.579999999999998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11.99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24.07</v>
      </c>
      <c r="J29" s="202">
        <v>9.6300000000000008</v>
      </c>
      <c r="K29" s="202">
        <v>69</v>
      </c>
      <c r="L29" s="202">
        <v>69</v>
      </c>
      <c r="M29" s="202">
        <v>2.16</v>
      </c>
      <c r="N29" s="202">
        <v>1.76</v>
      </c>
      <c r="O29" s="202">
        <v>2.48</v>
      </c>
      <c r="P29" s="202">
        <v>0.92</v>
      </c>
      <c r="Q29" s="202">
        <v>9.58</v>
      </c>
      <c r="R29" s="202">
        <v>14.44</v>
      </c>
      <c r="S29" s="202">
        <v>9.02</v>
      </c>
      <c r="T29" s="202">
        <v>0</v>
      </c>
      <c r="U29" s="202">
        <v>2.1</v>
      </c>
      <c r="V29" s="202">
        <v>9.1</v>
      </c>
      <c r="W29" s="202">
        <v>15.73</v>
      </c>
      <c r="X29" s="202">
        <v>40.630000000000003</v>
      </c>
      <c r="Y29" s="202">
        <v>0</v>
      </c>
      <c r="Z29" s="202">
        <v>59.43</v>
      </c>
      <c r="AA29" s="202">
        <v>0</v>
      </c>
      <c r="AB29" s="202">
        <v>0</v>
      </c>
      <c r="AC29" s="202">
        <v>22.96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41.11</v>
      </c>
      <c r="AJ29" s="202">
        <v>0</v>
      </c>
      <c r="AK29" s="202">
        <v>17.579999999999998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11.99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24.07</v>
      </c>
      <c r="J30" s="202">
        <v>9.6300000000000008</v>
      </c>
      <c r="K30" s="202">
        <v>69</v>
      </c>
      <c r="L30" s="202">
        <v>69</v>
      </c>
      <c r="M30" s="202">
        <v>2.16</v>
      </c>
      <c r="N30" s="202">
        <v>1.76</v>
      </c>
      <c r="O30" s="202">
        <v>2.48</v>
      </c>
      <c r="P30" s="202">
        <v>0.92</v>
      </c>
      <c r="Q30" s="202">
        <v>9.58</v>
      </c>
      <c r="R30" s="202">
        <v>14.44</v>
      </c>
      <c r="S30" s="202">
        <v>9.02</v>
      </c>
      <c r="T30" s="202">
        <v>0</v>
      </c>
      <c r="U30" s="202">
        <v>2.1</v>
      </c>
      <c r="V30" s="202">
        <v>9.1</v>
      </c>
      <c r="W30" s="202">
        <v>15.73</v>
      </c>
      <c r="X30" s="202">
        <v>40.630000000000003</v>
      </c>
      <c r="Y30" s="202">
        <v>0</v>
      </c>
      <c r="Z30" s="202">
        <v>59.43</v>
      </c>
      <c r="AA30" s="202">
        <v>0</v>
      </c>
      <c r="AB30" s="202">
        <v>0</v>
      </c>
      <c r="AC30" s="202">
        <v>22.96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41.11</v>
      </c>
      <c r="AJ30" s="202">
        <v>0</v>
      </c>
      <c r="AK30" s="202">
        <v>17.579999999999998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11.99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24.07</v>
      </c>
      <c r="J31" s="202">
        <v>9.6300000000000008</v>
      </c>
      <c r="K31" s="202">
        <v>69</v>
      </c>
      <c r="L31" s="202">
        <v>66.98</v>
      </c>
      <c r="M31" s="202">
        <v>2.16</v>
      </c>
      <c r="N31" s="202">
        <v>1.76</v>
      </c>
      <c r="O31" s="202">
        <v>2.48</v>
      </c>
      <c r="P31" s="202">
        <v>0.92</v>
      </c>
      <c r="Q31" s="202">
        <v>9.58</v>
      </c>
      <c r="R31" s="202">
        <v>14.91</v>
      </c>
      <c r="S31" s="202">
        <v>9.31</v>
      </c>
      <c r="T31" s="202">
        <v>0</v>
      </c>
      <c r="U31" s="202">
        <v>2.0699999999999998</v>
      </c>
      <c r="V31" s="202">
        <v>9.1</v>
      </c>
      <c r="W31" s="202">
        <v>15.73</v>
      </c>
      <c r="X31" s="202">
        <v>40.630000000000003</v>
      </c>
      <c r="Y31" s="202">
        <v>0</v>
      </c>
      <c r="Z31" s="202">
        <v>59.43</v>
      </c>
      <c r="AA31" s="202">
        <v>0</v>
      </c>
      <c r="AB31" s="202">
        <v>0</v>
      </c>
      <c r="AC31" s="202">
        <v>22.96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41.11</v>
      </c>
      <c r="AJ31" s="202">
        <v>0</v>
      </c>
      <c r="AK31" s="202">
        <v>17.579999999999998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11.99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24.07</v>
      </c>
      <c r="J32" s="202">
        <v>9.6300000000000008</v>
      </c>
      <c r="K32" s="202">
        <v>69</v>
      </c>
      <c r="L32" s="202">
        <v>67.709999999999994</v>
      </c>
      <c r="M32" s="202">
        <v>2.16</v>
      </c>
      <c r="N32" s="202">
        <v>1.76</v>
      </c>
      <c r="O32" s="202">
        <v>2.48</v>
      </c>
      <c r="P32" s="202">
        <v>0.92</v>
      </c>
      <c r="Q32" s="202">
        <v>8.06</v>
      </c>
      <c r="R32" s="202">
        <v>9.85</v>
      </c>
      <c r="S32" s="202">
        <v>6.29</v>
      </c>
      <c r="T32" s="202">
        <v>0</v>
      </c>
      <c r="U32" s="202">
        <v>2.0699999999999998</v>
      </c>
      <c r="V32" s="202">
        <v>9.1</v>
      </c>
      <c r="W32" s="202">
        <v>15.55</v>
      </c>
      <c r="X32" s="202">
        <v>40.630000000000003</v>
      </c>
      <c r="Y32" s="202">
        <v>0</v>
      </c>
      <c r="Z32" s="202">
        <v>59.43</v>
      </c>
      <c r="AA32" s="202">
        <v>0</v>
      </c>
      <c r="AB32" s="202">
        <v>0</v>
      </c>
      <c r="AC32" s="202">
        <v>22.96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41.11</v>
      </c>
      <c r="AJ32" s="202">
        <v>0</v>
      </c>
      <c r="AK32" s="202">
        <v>17.579999999999998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11.99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24.07</v>
      </c>
      <c r="J33" s="202">
        <v>9.6300000000000008</v>
      </c>
      <c r="K33" s="202">
        <v>69</v>
      </c>
      <c r="L33" s="202">
        <v>67.709999999999994</v>
      </c>
      <c r="M33" s="202">
        <v>2.16</v>
      </c>
      <c r="N33" s="202">
        <v>1.76</v>
      </c>
      <c r="O33" s="202">
        <v>2.48</v>
      </c>
      <c r="P33" s="202">
        <v>0.92</v>
      </c>
      <c r="Q33" s="202">
        <v>8.06</v>
      </c>
      <c r="R33" s="202">
        <v>9.85</v>
      </c>
      <c r="S33" s="202">
        <v>6.29</v>
      </c>
      <c r="T33" s="202">
        <v>0</v>
      </c>
      <c r="U33" s="202">
        <v>2.0699999999999998</v>
      </c>
      <c r="V33" s="202">
        <v>9.1</v>
      </c>
      <c r="W33" s="202">
        <v>15.55</v>
      </c>
      <c r="X33" s="202">
        <v>40.630000000000003</v>
      </c>
      <c r="Y33" s="202">
        <v>0</v>
      </c>
      <c r="Z33" s="202">
        <v>59.43</v>
      </c>
      <c r="AA33" s="202">
        <v>0</v>
      </c>
      <c r="AB33" s="202">
        <v>0</v>
      </c>
      <c r="AC33" s="202">
        <v>22.96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41.11</v>
      </c>
      <c r="AJ33" s="202">
        <v>0</v>
      </c>
      <c r="AK33" s="202">
        <v>17.579999999999998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11.99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24.07</v>
      </c>
      <c r="J34" s="202">
        <v>9.6300000000000008</v>
      </c>
      <c r="K34" s="202">
        <v>69</v>
      </c>
      <c r="L34" s="202">
        <v>67.709999999999994</v>
      </c>
      <c r="M34" s="202">
        <v>2.16</v>
      </c>
      <c r="N34" s="202">
        <v>1.76</v>
      </c>
      <c r="O34" s="202">
        <v>2.48</v>
      </c>
      <c r="P34" s="202">
        <v>0.92</v>
      </c>
      <c r="Q34" s="202">
        <v>8.06</v>
      </c>
      <c r="R34" s="202">
        <v>9.85</v>
      </c>
      <c r="S34" s="202">
        <v>6.29</v>
      </c>
      <c r="T34" s="202">
        <v>0</v>
      </c>
      <c r="U34" s="202">
        <v>2.0699999999999998</v>
      </c>
      <c r="V34" s="202">
        <v>9.1</v>
      </c>
      <c r="W34" s="202">
        <v>15.55</v>
      </c>
      <c r="X34" s="202">
        <v>40.630000000000003</v>
      </c>
      <c r="Y34" s="202">
        <v>0</v>
      </c>
      <c r="Z34" s="202">
        <v>59.43</v>
      </c>
      <c r="AA34" s="202">
        <v>0</v>
      </c>
      <c r="AB34" s="202">
        <v>0</v>
      </c>
      <c r="AC34" s="202">
        <v>22.96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41.11</v>
      </c>
      <c r="AJ34" s="202">
        <v>0</v>
      </c>
      <c r="AK34" s="202">
        <v>17.579999999999998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11.99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24.07</v>
      </c>
      <c r="J35" s="202">
        <v>9.6300000000000008</v>
      </c>
      <c r="K35" s="202">
        <v>69</v>
      </c>
      <c r="L35" s="202">
        <v>67.709999999999994</v>
      </c>
      <c r="M35" s="202">
        <v>2.16</v>
      </c>
      <c r="N35" s="202">
        <v>1.76</v>
      </c>
      <c r="O35" s="202">
        <v>2.48</v>
      </c>
      <c r="P35" s="202">
        <v>0.92</v>
      </c>
      <c r="Q35" s="202">
        <v>8.06</v>
      </c>
      <c r="R35" s="202">
        <v>9.85</v>
      </c>
      <c r="S35" s="202">
        <v>6.29</v>
      </c>
      <c r="T35" s="202">
        <v>0</v>
      </c>
      <c r="U35" s="202">
        <v>2.0699999999999998</v>
      </c>
      <c r="V35" s="202">
        <v>9.1</v>
      </c>
      <c r="W35" s="202">
        <v>14.36</v>
      </c>
      <c r="X35" s="202">
        <v>40.630000000000003</v>
      </c>
      <c r="Y35" s="202">
        <v>0</v>
      </c>
      <c r="Z35" s="202">
        <v>59.43</v>
      </c>
      <c r="AA35" s="202">
        <v>0</v>
      </c>
      <c r="AB35" s="202">
        <v>0</v>
      </c>
      <c r="AC35" s="202">
        <v>22.96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41.11</v>
      </c>
      <c r="AJ35" s="202">
        <v>0</v>
      </c>
      <c r="AK35" s="202">
        <v>17.579999999999998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11.99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24.07</v>
      </c>
      <c r="J36" s="202">
        <v>9.6300000000000008</v>
      </c>
      <c r="K36" s="202">
        <v>69</v>
      </c>
      <c r="L36" s="202">
        <v>67.709999999999994</v>
      </c>
      <c r="M36" s="202">
        <v>2.16</v>
      </c>
      <c r="N36" s="202">
        <v>1.76</v>
      </c>
      <c r="O36" s="202">
        <v>2.48</v>
      </c>
      <c r="P36" s="202">
        <v>0.92</v>
      </c>
      <c r="Q36" s="202">
        <v>8.06</v>
      </c>
      <c r="R36" s="202">
        <v>9.85</v>
      </c>
      <c r="S36" s="202">
        <v>6.29</v>
      </c>
      <c r="T36" s="202">
        <v>0</v>
      </c>
      <c r="U36" s="202">
        <v>2.0699999999999998</v>
      </c>
      <c r="V36" s="202">
        <v>9.1</v>
      </c>
      <c r="W36" s="202">
        <v>14.36</v>
      </c>
      <c r="X36" s="202">
        <v>40.630000000000003</v>
      </c>
      <c r="Y36" s="202">
        <v>0</v>
      </c>
      <c r="Z36" s="202">
        <v>59.43</v>
      </c>
      <c r="AA36" s="202">
        <v>0</v>
      </c>
      <c r="AB36" s="202">
        <v>0</v>
      </c>
      <c r="AC36" s="202">
        <v>22.96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41.11</v>
      </c>
      <c r="AJ36" s="202">
        <v>0</v>
      </c>
      <c r="AK36" s="202">
        <v>17.579999999999998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11.99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24.07</v>
      </c>
      <c r="J37" s="202">
        <v>9.6300000000000008</v>
      </c>
      <c r="K37" s="202">
        <v>69</v>
      </c>
      <c r="L37" s="202">
        <v>66.98</v>
      </c>
      <c r="M37" s="202">
        <v>2.16</v>
      </c>
      <c r="N37" s="202">
        <v>1.76</v>
      </c>
      <c r="O37" s="202">
        <v>2.48</v>
      </c>
      <c r="P37" s="202">
        <v>0.92</v>
      </c>
      <c r="Q37" s="202">
        <v>8.06</v>
      </c>
      <c r="R37" s="202">
        <v>9.85</v>
      </c>
      <c r="S37" s="202">
        <v>6.29</v>
      </c>
      <c r="T37" s="202">
        <v>0</v>
      </c>
      <c r="U37" s="202">
        <v>2.0699999999999998</v>
      </c>
      <c r="V37" s="202">
        <v>9.1</v>
      </c>
      <c r="W37" s="202">
        <v>14.36</v>
      </c>
      <c r="X37" s="202">
        <v>40.630000000000003</v>
      </c>
      <c r="Y37" s="202">
        <v>0</v>
      </c>
      <c r="Z37" s="202">
        <v>59.43</v>
      </c>
      <c r="AA37" s="202">
        <v>0</v>
      </c>
      <c r="AB37" s="202">
        <v>0</v>
      </c>
      <c r="AC37" s="202">
        <v>22.96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41.11</v>
      </c>
      <c r="AJ37" s="202">
        <v>0</v>
      </c>
      <c r="AK37" s="202">
        <v>17.579999999999998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11.99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24.07</v>
      </c>
      <c r="J38" s="202">
        <v>9.6300000000000008</v>
      </c>
      <c r="K38" s="202">
        <v>69</v>
      </c>
      <c r="L38" s="202">
        <v>66.98</v>
      </c>
      <c r="M38" s="202">
        <v>2.16</v>
      </c>
      <c r="N38" s="202">
        <v>1.76</v>
      </c>
      <c r="O38" s="202">
        <v>2.48</v>
      </c>
      <c r="P38" s="202">
        <v>0.92</v>
      </c>
      <c r="Q38" s="202">
        <v>8.06</v>
      </c>
      <c r="R38" s="202">
        <v>9.85</v>
      </c>
      <c r="S38" s="202">
        <v>6.29</v>
      </c>
      <c r="T38" s="202">
        <v>0</v>
      </c>
      <c r="U38" s="202">
        <v>2.0699999999999998</v>
      </c>
      <c r="V38" s="202">
        <v>9.1</v>
      </c>
      <c r="W38" s="202">
        <v>14.36</v>
      </c>
      <c r="X38" s="202">
        <v>40.630000000000003</v>
      </c>
      <c r="Y38" s="202">
        <v>0</v>
      </c>
      <c r="Z38" s="202">
        <v>59.43</v>
      </c>
      <c r="AA38" s="202">
        <v>0</v>
      </c>
      <c r="AB38" s="202">
        <v>0</v>
      </c>
      <c r="AC38" s="202">
        <v>22.96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41.11</v>
      </c>
      <c r="AJ38" s="202">
        <v>0</v>
      </c>
      <c r="AK38" s="202">
        <v>17.579999999999998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11.99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24.07</v>
      </c>
      <c r="J39" s="202">
        <v>9.6300000000000008</v>
      </c>
      <c r="K39" s="202">
        <v>69</v>
      </c>
      <c r="L39" s="202">
        <v>66.98</v>
      </c>
      <c r="M39" s="202">
        <v>3.11</v>
      </c>
      <c r="N39" s="202">
        <v>4</v>
      </c>
      <c r="O39" s="202">
        <v>4.18</v>
      </c>
      <c r="P39" s="202">
        <v>4.66</v>
      </c>
      <c r="Q39" s="202">
        <v>8.06</v>
      </c>
      <c r="R39" s="202">
        <v>9.85</v>
      </c>
      <c r="S39" s="202">
        <v>6.29</v>
      </c>
      <c r="T39" s="202">
        <v>0</v>
      </c>
      <c r="U39" s="202">
        <v>2.0699999999999998</v>
      </c>
      <c r="V39" s="202">
        <v>9.1</v>
      </c>
      <c r="W39" s="202">
        <v>14.36</v>
      </c>
      <c r="X39" s="202">
        <v>40.630000000000003</v>
      </c>
      <c r="Y39" s="202">
        <v>0</v>
      </c>
      <c r="Z39" s="202">
        <v>59.43</v>
      </c>
      <c r="AA39" s="202">
        <v>0</v>
      </c>
      <c r="AB39" s="202">
        <v>0</v>
      </c>
      <c r="AC39" s="202">
        <v>22.96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41.11</v>
      </c>
      <c r="AJ39" s="202">
        <v>0</v>
      </c>
      <c r="AK39" s="202">
        <v>17.579999999999998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11.99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24.07</v>
      </c>
      <c r="J40" s="202">
        <v>9.6300000000000008</v>
      </c>
      <c r="K40" s="202">
        <v>69</v>
      </c>
      <c r="L40" s="202">
        <v>66.98</v>
      </c>
      <c r="M40" s="202">
        <v>3.11</v>
      </c>
      <c r="N40" s="202">
        <v>4</v>
      </c>
      <c r="O40" s="202">
        <v>4.18</v>
      </c>
      <c r="P40" s="202">
        <v>4.66</v>
      </c>
      <c r="Q40" s="202">
        <v>8.06</v>
      </c>
      <c r="R40" s="202">
        <v>9.85</v>
      </c>
      <c r="S40" s="202">
        <v>6.29</v>
      </c>
      <c r="T40" s="202">
        <v>0</v>
      </c>
      <c r="U40" s="202">
        <v>2.0699999999999998</v>
      </c>
      <c r="V40" s="202">
        <v>9.1</v>
      </c>
      <c r="W40" s="202">
        <v>14.36</v>
      </c>
      <c r="X40" s="202">
        <v>40.630000000000003</v>
      </c>
      <c r="Y40" s="202">
        <v>0</v>
      </c>
      <c r="Z40" s="202">
        <v>59.43</v>
      </c>
      <c r="AA40" s="202">
        <v>0</v>
      </c>
      <c r="AB40" s="202">
        <v>0</v>
      </c>
      <c r="AC40" s="202">
        <v>22.96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41.11</v>
      </c>
      <c r="AJ40" s="202">
        <v>0</v>
      </c>
      <c r="AK40" s="202">
        <v>17.579999999999998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11.99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24.07</v>
      </c>
      <c r="J41" s="202">
        <v>9.6300000000000008</v>
      </c>
      <c r="K41" s="202">
        <v>69</v>
      </c>
      <c r="L41" s="202">
        <v>66.98</v>
      </c>
      <c r="M41" s="202">
        <v>49.28</v>
      </c>
      <c r="N41" s="202">
        <v>32.56</v>
      </c>
      <c r="O41" s="202">
        <v>13.58</v>
      </c>
      <c r="P41" s="202">
        <v>19.54</v>
      </c>
      <c r="Q41" s="202">
        <v>7.94</v>
      </c>
      <c r="R41" s="202">
        <v>9.2100000000000009</v>
      </c>
      <c r="S41" s="202">
        <v>6.29</v>
      </c>
      <c r="T41" s="202">
        <v>0</v>
      </c>
      <c r="U41" s="202">
        <v>2.0699999999999998</v>
      </c>
      <c r="V41" s="202">
        <v>9.1</v>
      </c>
      <c r="W41" s="202">
        <v>14.36</v>
      </c>
      <c r="X41" s="202">
        <v>40.64</v>
      </c>
      <c r="Y41" s="202">
        <v>0</v>
      </c>
      <c r="Z41" s="202">
        <v>59.43</v>
      </c>
      <c r="AA41" s="202">
        <v>0</v>
      </c>
      <c r="AB41" s="202">
        <v>0</v>
      </c>
      <c r="AC41" s="202">
        <v>26.43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44.38</v>
      </c>
      <c r="AJ41" s="202">
        <v>0</v>
      </c>
      <c r="AK41" s="202">
        <v>17.579999999999998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11.99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24.07</v>
      </c>
      <c r="J42" s="202">
        <v>9.6300000000000008</v>
      </c>
      <c r="K42" s="202">
        <v>69</v>
      </c>
      <c r="L42" s="202">
        <v>66.98</v>
      </c>
      <c r="M42" s="202">
        <v>49.28</v>
      </c>
      <c r="N42" s="202">
        <v>32.56</v>
      </c>
      <c r="O42" s="202">
        <v>11.16</v>
      </c>
      <c r="P42" s="202">
        <v>19.54</v>
      </c>
      <c r="Q42" s="202">
        <v>7.94</v>
      </c>
      <c r="R42" s="202">
        <v>9.2100000000000009</v>
      </c>
      <c r="S42" s="202">
        <v>6.29</v>
      </c>
      <c r="T42" s="202">
        <v>0</v>
      </c>
      <c r="U42" s="202">
        <v>2.0699999999999998</v>
      </c>
      <c r="V42" s="202">
        <v>9.1</v>
      </c>
      <c r="W42" s="202">
        <v>14.36</v>
      </c>
      <c r="X42" s="202">
        <v>40.64</v>
      </c>
      <c r="Y42" s="202">
        <v>0</v>
      </c>
      <c r="Z42" s="202">
        <v>59.43</v>
      </c>
      <c r="AA42" s="202">
        <v>0</v>
      </c>
      <c r="AB42" s="202">
        <v>0</v>
      </c>
      <c r="AC42" s="202">
        <v>26.43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44.38</v>
      </c>
      <c r="AJ42" s="202">
        <v>0</v>
      </c>
      <c r="AK42" s="202">
        <v>17.579999999999998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11.99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24.07</v>
      </c>
      <c r="J43" s="202">
        <v>9.6300000000000008</v>
      </c>
      <c r="K43" s="202">
        <v>69</v>
      </c>
      <c r="L43" s="202">
        <v>66.98</v>
      </c>
      <c r="M43" s="202">
        <v>49.28</v>
      </c>
      <c r="N43" s="202">
        <v>32.56</v>
      </c>
      <c r="O43" s="202">
        <v>44.42</v>
      </c>
      <c r="P43" s="202">
        <v>19.54</v>
      </c>
      <c r="Q43" s="202">
        <v>9.51</v>
      </c>
      <c r="R43" s="202">
        <v>13.73</v>
      </c>
      <c r="S43" s="202">
        <v>8.9700000000000006</v>
      </c>
      <c r="T43" s="202">
        <v>0</v>
      </c>
      <c r="U43" s="202">
        <v>2.0699999999999998</v>
      </c>
      <c r="V43" s="202">
        <v>9.1</v>
      </c>
      <c r="W43" s="202">
        <v>14.36</v>
      </c>
      <c r="X43" s="202">
        <v>40.64</v>
      </c>
      <c r="Y43" s="202">
        <v>0</v>
      </c>
      <c r="Z43" s="202">
        <v>58.86</v>
      </c>
      <c r="AA43" s="202">
        <v>0</v>
      </c>
      <c r="AB43" s="202">
        <v>0</v>
      </c>
      <c r="AC43" s="202">
        <v>22.96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39.69</v>
      </c>
      <c r="AJ43" s="202">
        <v>0</v>
      </c>
      <c r="AK43" s="202">
        <v>17.579999999999998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11.99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24.07</v>
      </c>
      <c r="J44" s="202">
        <v>9.6300000000000008</v>
      </c>
      <c r="K44" s="202">
        <v>69</v>
      </c>
      <c r="L44" s="202">
        <v>66.98</v>
      </c>
      <c r="M44" s="202">
        <v>49.28</v>
      </c>
      <c r="N44" s="202">
        <v>32.56</v>
      </c>
      <c r="O44" s="202">
        <v>30.08</v>
      </c>
      <c r="P44" s="202">
        <v>19.54</v>
      </c>
      <c r="Q44" s="202">
        <v>9.51</v>
      </c>
      <c r="R44" s="202">
        <v>13.73</v>
      </c>
      <c r="S44" s="202">
        <v>8.9700000000000006</v>
      </c>
      <c r="T44" s="202">
        <v>0</v>
      </c>
      <c r="U44" s="202">
        <v>2.0699999999999998</v>
      </c>
      <c r="V44" s="202">
        <v>9.1</v>
      </c>
      <c r="W44" s="202">
        <v>14.36</v>
      </c>
      <c r="X44" s="202">
        <v>40.64</v>
      </c>
      <c r="Y44" s="202">
        <v>0</v>
      </c>
      <c r="Z44" s="202">
        <v>58.86</v>
      </c>
      <c r="AA44" s="202">
        <v>0</v>
      </c>
      <c r="AB44" s="202">
        <v>0</v>
      </c>
      <c r="AC44" s="202">
        <v>34.89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39.69</v>
      </c>
      <c r="AJ44" s="202">
        <v>0</v>
      </c>
      <c r="AK44" s="202">
        <v>17.579999999999998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11.99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24.07</v>
      </c>
      <c r="J45" s="202">
        <v>9.6300000000000008</v>
      </c>
      <c r="K45" s="202">
        <v>75.38</v>
      </c>
      <c r="L45" s="202">
        <v>66.98</v>
      </c>
      <c r="M45" s="202">
        <v>49.28</v>
      </c>
      <c r="N45" s="202">
        <v>32.56</v>
      </c>
      <c r="O45" s="202">
        <v>15.32</v>
      </c>
      <c r="P45" s="202">
        <v>17.61</v>
      </c>
      <c r="Q45" s="202">
        <v>9.5</v>
      </c>
      <c r="R45" s="202">
        <v>11.98</v>
      </c>
      <c r="S45" s="202">
        <v>7.51</v>
      </c>
      <c r="T45" s="202">
        <v>0</v>
      </c>
      <c r="U45" s="202">
        <v>2.0699999999999998</v>
      </c>
      <c r="V45" s="202">
        <v>9.1</v>
      </c>
      <c r="W45" s="202">
        <v>14.36</v>
      </c>
      <c r="X45" s="202">
        <v>40.64</v>
      </c>
      <c r="Y45" s="202">
        <v>0</v>
      </c>
      <c r="Z45" s="202">
        <v>80.87</v>
      </c>
      <c r="AA45" s="202">
        <v>0</v>
      </c>
      <c r="AB45" s="202">
        <v>0</v>
      </c>
      <c r="AC45" s="202">
        <v>34.89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39.69</v>
      </c>
      <c r="AJ45" s="202">
        <v>0</v>
      </c>
      <c r="AK45" s="202">
        <v>17.579999999999998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11.99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24.07</v>
      </c>
      <c r="J46" s="202">
        <v>9.6300000000000008</v>
      </c>
      <c r="K46" s="202">
        <v>75.38</v>
      </c>
      <c r="L46" s="202">
        <v>66.98</v>
      </c>
      <c r="M46" s="202">
        <v>49.28</v>
      </c>
      <c r="N46" s="202">
        <v>32.56</v>
      </c>
      <c r="O46" s="202">
        <v>5.66</v>
      </c>
      <c r="P46" s="202">
        <v>17.61</v>
      </c>
      <c r="Q46" s="202">
        <v>5.71</v>
      </c>
      <c r="R46" s="202">
        <v>11.98</v>
      </c>
      <c r="S46" s="202">
        <v>7.51</v>
      </c>
      <c r="T46" s="202">
        <v>0</v>
      </c>
      <c r="U46" s="202">
        <v>2.0699999999999998</v>
      </c>
      <c r="V46" s="202">
        <v>9.1</v>
      </c>
      <c r="W46" s="202">
        <v>14.36</v>
      </c>
      <c r="X46" s="202">
        <v>40.64</v>
      </c>
      <c r="Y46" s="202">
        <v>0</v>
      </c>
      <c r="Z46" s="202">
        <v>80.87</v>
      </c>
      <c r="AA46" s="202">
        <v>0</v>
      </c>
      <c r="AB46" s="202">
        <v>0</v>
      </c>
      <c r="AC46" s="202">
        <v>34.89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41.08</v>
      </c>
      <c r="AJ46" s="202">
        <v>0</v>
      </c>
      <c r="AK46" s="202">
        <v>17.579999999999998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11.99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24.07</v>
      </c>
      <c r="J47" s="202">
        <v>9.6300000000000008</v>
      </c>
      <c r="K47" s="202">
        <v>75.38</v>
      </c>
      <c r="L47" s="202">
        <v>69</v>
      </c>
      <c r="M47" s="202">
        <v>49.28</v>
      </c>
      <c r="N47" s="202">
        <v>32.56</v>
      </c>
      <c r="O47" s="202">
        <v>2.48</v>
      </c>
      <c r="P47" s="202">
        <v>17.61</v>
      </c>
      <c r="Q47" s="202">
        <v>9.5</v>
      </c>
      <c r="R47" s="202">
        <v>12.15</v>
      </c>
      <c r="S47" s="202">
        <v>7.73</v>
      </c>
      <c r="T47" s="202">
        <v>0</v>
      </c>
      <c r="U47" s="202">
        <v>2.0699999999999998</v>
      </c>
      <c r="V47" s="202">
        <v>9.1</v>
      </c>
      <c r="W47" s="202">
        <v>19.190000000000001</v>
      </c>
      <c r="X47" s="202">
        <v>40.64</v>
      </c>
      <c r="Y47" s="202">
        <v>0</v>
      </c>
      <c r="Z47" s="202">
        <v>67.569999999999993</v>
      </c>
      <c r="AA47" s="202">
        <v>0</v>
      </c>
      <c r="AB47" s="202">
        <v>0</v>
      </c>
      <c r="AC47" s="202">
        <v>34.89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41.08</v>
      </c>
      <c r="AJ47" s="202">
        <v>0</v>
      </c>
      <c r="AK47" s="202">
        <v>17.579999999999998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11.99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24.07</v>
      </c>
      <c r="J48" s="202">
        <v>9.6300000000000008</v>
      </c>
      <c r="K48" s="202">
        <v>75.38</v>
      </c>
      <c r="L48" s="202">
        <v>69</v>
      </c>
      <c r="M48" s="202">
        <v>49.28</v>
      </c>
      <c r="N48" s="202">
        <v>1.76</v>
      </c>
      <c r="O48" s="202">
        <v>2.48</v>
      </c>
      <c r="P48" s="202">
        <v>17.61</v>
      </c>
      <c r="Q48" s="202">
        <v>9.5</v>
      </c>
      <c r="R48" s="202">
        <v>12.15</v>
      </c>
      <c r="S48" s="202">
        <v>7.73</v>
      </c>
      <c r="T48" s="202">
        <v>0</v>
      </c>
      <c r="U48" s="202">
        <v>2.0699999999999998</v>
      </c>
      <c r="V48" s="202">
        <v>9.1</v>
      </c>
      <c r="W48" s="202">
        <v>19.190000000000001</v>
      </c>
      <c r="X48" s="202">
        <v>40.64</v>
      </c>
      <c r="Y48" s="202">
        <v>0</v>
      </c>
      <c r="Z48" s="202">
        <v>67.569999999999993</v>
      </c>
      <c r="AA48" s="202">
        <v>0</v>
      </c>
      <c r="AB48" s="202">
        <v>0</v>
      </c>
      <c r="AC48" s="202">
        <v>34.89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41.08</v>
      </c>
      <c r="AJ48" s="202">
        <v>0</v>
      </c>
      <c r="AK48" s="202">
        <v>17.579999999999998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11.99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24.07</v>
      </c>
      <c r="J49" s="202">
        <v>9.6300000000000008</v>
      </c>
      <c r="K49" s="202">
        <v>75.38</v>
      </c>
      <c r="L49" s="202">
        <v>40.01</v>
      </c>
      <c r="M49" s="202">
        <v>2.16</v>
      </c>
      <c r="N49" s="202">
        <v>1.76</v>
      </c>
      <c r="O49" s="202">
        <v>2.48</v>
      </c>
      <c r="P49" s="202">
        <v>0.92</v>
      </c>
      <c r="Q49" s="202">
        <v>0.33</v>
      </c>
      <c r="R49" s="202">
        <v>0.63</v>
      </c>
      <c r="S49" s="202">
        <v>0.39</v>
      </c>
      <c r="T49" s="202">
        <v>0</v>
      </c>
      <c r="U49" s="202">
        <v>2.0699999999999998</v>
      </c>
      <c r="V49" s="202">
        <v>5.88</v>
      </c>
      <c r="W49" s="202">
        <v>12.4</v>
      </c>
      <c r="X49" s="202">
        <v>23.43</v>
      </c>
      <c r="Y49" s="202">
        <v>0</v>
      </c>
      <c r="Z49" s="202">
        <v>67.569999999999993</v>
      </c>
      <c r="AA49" s="202">
        <v>0</v>
      </c>
      <c r="AB49" s="202">
        <v>0</v>
      </c>
      <c r="AC49" s="202">
        <v>34.89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43.84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11.99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24.07</v>
      </c>
      <c r="J50" s="202">
        <v>9.6300000000000008</v>
      </c>
      <c r="K50" s="202">
        <v>75.38</v>
      </c>
      <c r="L50" s="202">
        <v>59.34</v>
      </c>
      <c r="M50" s="202">
        <v>2.16</v>
      </c>
      <c r="N50" s="202">
        <v>1.76</v>
      </c>
      <c r="O50" s="202">
        <v>2.48</v>
      </c>
      <c r="P50" s="202">
        <v>0.92</v>
      </c>
      <c r="Q50" s="202">
        <v>0.33</v>
      </c>
      <c r="R50" s="202">
        <v>0.63</v>
      </c>
      <c r="S50" s="202">
        <v>0.39</v>
      </c>
      <c r="T50" s="202">
        <v>0</v>
      </c>
      <c r="U50" s="202">
        <v>2.0699999999999998</v>
      </c>
      <c r="V50" s="202">
        <v>5.88</v>
      </c>
      <c r="W50" s="202">
        <v>12.4</v>
      </c>
      <c r="X50" s="202">
        <v>23.43</v>
      </c>
      <c r="Y50" s="202">
        <v>0</v>
      </c>
      <c r="Z50" s="202">
        <v>67.569999999999993</v>
      </c>
      <c r="AA50" s="202">
        <v>0</v>
      </c>
      <c r="AB50" s="202">
        <v>0</v>
      </c>
      <c r="AC50" s="202">
        <v>34.89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43.84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11.99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24.07</v>
      </c>
      <c r="J51" s="202">
        <v>9.6300000000000008</v>
      </c>
      <c r="K51" s="202">
        <v>75.38</v>
      </c>
      <c r="L51" s="202">
        <v>59.34</v>
      </c>
      <c r="M51" s="202">
        <v>2.16</v>
      </c>
      <c r="N51" s="202">
        <v>1.76</v>
      </c>
      <c r="O51" s="202">
        <v>2.48</v>
      </c>
      <c r="P51" s="202">
        <v>0.92</v>
      </c>
      <c r="Q51" s="202">
        <v>0.33</v>
      </c>
      <c r="R51" s="202">
        <v>0.63</v>
      </c>
      <c r="S51" s="202">
        <v>0.39</v>
      </c>
      <c r="T51" s="202">
        <v>0</v>
      </c>
      <c r="U51" s="202">
        <v>2.0699999999999998</v>
      </c>
      <c r="V51" s="202">
        <v>5.88</v>
      </c>
      <c r="W51" s="202">
        <v>12.4</v>
      </c>
      <c r="X51" s="202">
        <v>23.43</v>
      </c>
      <c r="Y51" s="202">
        <v>0</v>
      </c>
      <c r="Z51" s="202">
        <v>73.92</v>
      </c>
      <c r="AA51" s="202">
        <v>0</v>
      </c>
      <c r="AB51" s="202">
        <v>0</v>
      </c>
      <c r="AC51" s="202">
        <v>34.89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39.659999999999997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11.99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24.07</v>
      </c>
      <c r="J52" s="202">
        <v>9.6300000000000008</v>
      </c>
      <c r="K52" s="202">
        <v>75.39</v>
      </c>
      <c r="L52" s="202">
        <v>30.35</v>
      </c>
      <c r="M52" s="202">
        <v>2.16</v>
      </c>
      <c r="N52" s="202">
        <v>1.76</v>
      </c>
      <c r="O52" s="202">
        <v>2.48</v>
      </c>
      <c r="P52" s="202">
        <v>0.92</v>
      </c>
      <c r="Q52" s="202">
        <v>0.32</v>
      </c>
      <c r="R52" s="202">
        <v>0.63</v>
      </c>
      <c r="S52" s="202">
        <v>0.39</v>
      </c>
      <c r="T52" s="202">
        <v>0</v>
      </c>
      <c r="U52" s="202">
        <v>2.0699999999999998</v>
      </c>
      <c r="V52" s="202">
        <v>5.88</v>
      </c>
      <c r="W52" s="202">
        <v>12.4</v>
      </c>
      <c r="X52" s="202">
        <v>23.43</v>
      </c>
      <c r="Y52" s="202">
        <v>0</v>
      </c>
      <c r="Z52" s="202">
        <v>73.92</v>
      </c>
      <c r="AA52" s="202">
        <v>0</v>
      </c>
      <c r="AB52" s="202">
        <v>0</v>
      </c>
      <c r="AC52" s="202">
        <v>34.89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39.659999999999997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11.99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24.07</v>
      </c>
      <c r="J53" s="202">
        <v>9.6300000000000008</v>
      </c>
      <c r="K53" s="202">
        <v>75.38</v>
      </c>
      <c r="L53" s="202">
        <v>59.34</v>
      </c>
      <c r="M53" s="202">
        <v>2.16</v>
      </c>
      <c r="N53" s="202">
        <v>1.76</v>
      </c>
      <c r="O53" s="202">
        <v>2.48</v>
      </c>
      <c r="P53" s="202">
        <v>0.92</v>
      </c>
      <c r="Q53" s="202">
        <v>0.32</v>
      </c>
      <c r="R53" s="202">
        <v>0.63</v>
      </c>
      <c r="S53" s="202">
        <v>0.39</v>
      </c>
      <c r="T53" s="202">
        <v>0</v>
      </c>
      <c r="U53" s="202">
        <v>2.0699999999999998</v>
      </c>
      <c r="V53" s="202">
        <v>5.88</v>
      </c>
      <c r="W53" s="202">
        <v>12.4</v>
      </c>
      <c r="X53" s="202">
        <v>23.43</v>
      </c>
      <c r="Y53" s="202">
        <v>0</v>
      </c>
      <c r="Z53" s="202">
        <v>4.13</v>
      </c>
      <c r="AA53" s="202">
        <v>0</v>
      </c>
      <c r="AB53" s="202">
        <v>0</v>
      </c>
      <c r="AC53" s="202">
        <v>34.89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39.659999999999997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11.99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24.07</v>
      </c>
      <c r="J54" s="202">
        <v>9.6300000000000008</v>
      </c>
      <c r="K54" s="202">
        <v>75.38</v>
      </c>
      <c r="L54" s="202">
        <v>59.34</v>
      </c>
      <c r="M54" s="202">
        <v>2.16</v>
      </c>
      <c r="N54" s="202">
        <v>1.76</v>
      </c>
      <c r="O54" s="202">
        <v>2.48</v>
      </c>
      <c r="P54" s="202">
        <v>0.92</v>
      </c>
      <c r="Q54" s="202">
        <v>0.32</v>
      </c>
      <c r="R54" s="202">
        <v>0.63</v>
      </c>
      <c r="S54" s="202">
        <v>0.39</v>
      </c>
      <c r="T54" s="202">
        <v>0</v>
      </c>
      <c r="U54" s="202">
        <v>2.0699999999999998</v>
      </c>
      <c r="V54" s="202">
        <v>5.88</v>
      </c>
      <c r="W54" s="202">
        <v>12.4</v>
      </c>
      <c r="X54" s="202">
        <v>23.43</v>
      </c>
      <c r="Y54" s="202">
        <v>0</v>
      </c>
      <c r="Z54" s="202">
        <v>4.13</v>
      </c>
      <c r="AA54" s="202">
        <v>0</v>
      </c>
      <c r="AB54" s="202">
        <v>0</v>
      </c>
      <c r="AC54" s="202">
        <v>34.89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39.659999999999997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11.99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24.07</v>
      </c>
      <c r="J55" s="202">
        <v>9.6300000000000008</v>
      </c>
      <c r="K55" s="202">
        <v>75.38</v>
      </c>
      <c r="L55" s="202">
        <v>59.34</v>
      </c>
      <c r="M55" s="202">
        <v>2.16</v>
      </c>
      <c r="N55" s="202">
        <v>1.76</v>
      </c>
      <c r="O55" s="202">
        <v>2.48</v>
      </c>
      <c r="P55" s="202">
        <v>0.92</v>
      </c>
      <c r="Q55" s="202">
        <v>7.9</v>
      </c>
      <c r="R55" s="202">
        <v>9.2100000000000009</v>
      </c>
      <c r="S55" s="202">
        <v>0.39</v>
      </c>
      <c r="T55" s="202">
        <v>0</v>
      </c>
      <c r="U55" s="202">
        <v>2.0699999999999998</v>
      </c>
      <c r="V55" s="202">
        <v>9.1</v>
      </c>
      <c r="W55" s="202">
        <v>12.4</v>
      </c>
      <c r="X55" s="202">
        <v>26.1</v>
      </c>
      <c r="Y55" s="202">
        <v>0</v>
      </c>
      <c r="Z55" s="202">
        <v>4.13</v>
      </c>
      <c r="AA55" s="202">
        <v>0</v>
      </c>
      <c r="AB55" s="202">
        <v>0</v>
      </c>
      <c r="AC55" s="202">
        <v>34.89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39.659999999999997</v>
      </c>
      <c r="AJ55" s="202">
        <v>0</v>
      </c>
      <c r="AK55" s="202">
        <v>17.579999999999998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11.99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24.07</v>
      </c>
      <c r="J56" s="202">
        <v>9.6300000000000008</v>
      </c>
      <c r="K56" s="202">
        <v>75.38</v>
      </c>
      <c r="L56" s="202">
        <v>59.34</v>
      </c>
      <c r="M56" s="202">
        <v>2.16</v>
      </c>
      <c r="N56" s="202">
        <v>1.76</v>
      </c>
      <c r="O56" s="202">
        <v>2.48</v>
      </c>
      <c r="P56" s="202">
        <v>0.92</v>
      </c>
      <c r="Q56" s="202">
        <v>0.32</v>
      </c>
      <c r="R56" s="202">
        <v>0.63</v>
      </c>
      <c r="S56" s="202">
        <v>0.39</v>
      </c>
      <c r="T56" s="202">
        <v>0</v>
      </c>
      <c r="U56" s="202">
        <v>2.0699999999999998</v>
      </c>
      <c r="V56" s="202">
        <v>9.1</v>
      </c>
      <c r="W56" s="202">
        <v>12.4</v>
      </c>
      <c r="X56" s="202">
        <v>26.1</v>
      </c>
      <c r="Y56" s="202">
        <v>0</v>
      </c>
      <c r="Z56" s="202">
        <v>4.13</v>
      </c>
      <c r="AA56" s="202">
        <v>0</v>
      </c>
      <c r="AB56" s="202">
        <v>0</v>
      </c>
      <c r="AC56" s="202">
        <v>34.89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39.659999999999997</v>
      </c>
      <c r="AJ56" s="202">
        <v>0</v>
      </c>
      <c r="AK56" s="202">
        <v>17.579999999999998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11.99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24.07</v>
      </c>
      <c r="J57" s="202">
        <v>9.6300000000000008</v>
      </c>
      <c r="K57" s="202">
        <v>74.8</v>
      </c>
      <c r="L57" s="202">
        <v>60.3</v>
      </c>
      <c r="M57" s="202">
        <v>2.16</v>
      </c>
      <c r="N57" s="202">
        <v>1.76</v>
      </c>
      <c r="O57" s="202">
        <v>2.48</v>
      </c>
      <c r="P57" s="202">
        <v>0.92</v>
      </c>
      <c r="Q57" s="202">
        <v>0.32</v>
      </c>
      <c r="R57" s="202">
        <v>0.63</v>
      </c>
      <c r="S57" s="202">
        <v>0.39</v>
      </c>
      <c r="T57" s="202">
        <v>0</v>
      </c>
      <c r="U57" s="202">
        <v>2.0699999999999998</v>
      </c>
      <c r="V57" s="202">
        <v>9.1</v>
      </c>
      <c r="W57" s="202">
        <v>0.65</v>
      </c>
      <c r="X57" s="202">
        <v>2.19</v>
      </c>
      <c r="Y57" s="202">
        <v>0</v>
      </c>
      <c r="Z57" s="202">
        <v>4.13</v>
      </c>
      <c r="AA57" s="202">
        <v>0</v>
      </c>
      <c r="AB57" s="202">
        <v>0</v>
      </c>
      <c r="AC57" s="202">
        <v>34.89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39.659999999999997</v>
      </c>
      <c r="AJ57" s="202">
        <v>0</v>
      </c>
      <c r="AK57" s="202">
        <v>17.579999999999998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11.99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24.07</v>
      </c>
      <c r="J58" s="202">
        <v>9.6300000000000008</v>
      </c>
      <c r="K58" s="202">
        <v>74.8</v>
      </c>
      <c r="L58" s="202">
        <v>60.3</v>
      </c>
      <c r="M58" s="202">
        <v>2.16</v>
      </c>
      <c r="N58" s="202">
        <v>1.76</v>
      </c>
      <c r="O58" s="202">
        <v>2.48</v>
      </c>
      <c r="P58" s="202">
        <v>0.92</v>
      </c>
      <c r="Q58" s="202">
        <v>0.32</v>
      </c>
      <c r="R58" s="202">
        <v>9.2100000000000009</v>
      </c>
      <c r="S58" s="202">
        <v>0.39</v>
      </c>
      <c r="T58" s="202">
        <v>0</v>
      </c>
      <c r="U58" s="202">
        <v>2.0699999999999998</v>
      </c>
      <c r="V58" s="202">
        <v>9.1</v>
      </c>
      <c r="W58" s="202">
        <v>0.65</v>
      </c>
      <c r="X58" s="202">
        <v>2.19</v>
      </c>
      <c r="Y58" s="202">
        <v>0</v>
      </c>
      <c r="Z58" s="202">
        <v>4.13</v>
      </c>
      <c r="AA58" s="202">
        <v>0</v>
      </c>
      <c r="AB58" s="202">
        <v>0</v>
      </c>
      <c r="AC58" s="202">
        <v>34.89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39.659999999999997</v>
      </c>
      <c r="AJ58" s="202">
        <v>0</v>
      </c>
      <c r="AK58" s="202">
        <v>17.579999999999998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11.99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24.07</v>
      </c>
      <c r="J59" s="202">
        <v>9.6300000000000008</v>
      </c>
      <c r="K59" s="202">
        <v>74.8</v>
      </c>
      <c r="L59" s="202">
        <v>72.22</v>
      </c>
      <c r="M59" s="202">
        <v>2.16</v>
      </c>
      <c r="N59" s="202">
        <v>1.76</v>
      </c>
      <c r="O59" s="202">
        <v>2.48</v>
      </c>
      <c r="P59" s="202">
        <v>0.92</v>
      </c>
      <c r="Q59" s="202">
        <v>7.48</v>
      </c>
      <c r="R59" s="202">
        <v>9.2100000000000009</v>
      </c>
      <c r="S59" s="202">
        <v>5.91</v>
      </c>
      <c r="T59" s="202">
        <v>0</v>
      </c>
      <c r="U59" s="202">
        <v>2.0699999999999998</v>
      </c>
      <c r="V59" s="202">
        <v>9.1</v>
      </c>
      <c r="W59" s="202">
        <v>19.190000000000001</v>
      </c>
      <c r="X59" s="202">
        <v>2.19</v>
      </c>
      <c r="Y59" s="202">
        <v>0</v>
      </c>
      <c r="Z59" s="202">
        <v>4.13</v>
      </c>
      <c r="AA59" s="202">
        <v>0</v>
      </c>
      <c r="AB59" s="202">
        <v>0</v>
      </c>
      <c r="AC59" s="202">
        <v>34.89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40.47</v>
      </c>
      <c r="AJ59" s="202">
        <v>0</v>
      </c>
      <c r="AK59" s="202">
        <v>17.579999999999998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11.99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24.07</v>
      </c>
      <c r="J60" s="202">
        <v>9.6300000000000008</v>
      </c>
      <c r="K60" s="202">
        <v>74.8</v>
      </c>
      <c r="L60" s="202">
        <v>60.3</v>
      </c>
      <c r="M60" s="202">
        <v>2.16</v>
      </c>
      <c r="N60" s="202">
        <v>1.76</v>
      </c>
      <c r="O60" s="202">
        <v>2.48</v>
      </c>
      <c r="P60" s="202">
        <v>0.92</v>
      </c>
      <c r="Q60" s="202">
        <v>7.48</v>
      </c>
      <c r="R60" s="202">
        <v>9.2100000000000009</v>
      </c>
      <c r="S60" s="202">
        <v>5.91</v>
      </c>
      <c r="T60" s="202">
        <v>0</v>
      </c>
      <c r="U60" s="202">
        <v>2.0699999999999998</v>
      </c>
      <c r="V60" s="202">
        <v>9.1</v>
      </c>
      <c r="W60" s="202">
        <v>0.65</v>
      </c>
      <c r="X60" s="202">
        <v>2.19</v>
      </c>
      <c r="Y60" s="202">
        <v>0</v>
      </c>
      <c r="Z60" s="202">
        <v>4.13</v>
      </c>
      <c r="AA60" s="202">
        <v>0</v>
      </c>
      <c r="AB60" s="202">
        <v>0</v>
      </c>
      <c r="AC60" s="202">
        <v>34.89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40.47</v>
      </c>
      <c r="AJ60" s="202">
        <v>0</v>
      </c>
      <c r="AK60" s="202">
        <v>17.579999999999998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18.22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24.07</v>
      </c>
      <c r="J61" s="202">
        <v>9.6300000000000008</v>
      </c>
      <c r="K61" s="202">
        <v>74.8</v>
      </c>
      <c r="L61" s="202">
        <v>60.3</v>
      </c>
      <c r="M61" s="202">
        <v>2.16</v>
      </c>
      <c r="N61" s="202">
        <v>1.76</v>
      </c>
      <c r="O61" s="202">
        <v>2.48</v>
      </c>
      <c r="P61" s="202">
        <v>0.92</v>
      </c>
      <c r="Q61" s="202">
        <v>7.48</v>
      </c>
      <c r="R61" s="202">
        <v>9.2100000000000009</v>
      </c>
      <c r="S61" s="202">
        <v>5.91</v>
      </c>
      <c r="T61" s="202">
        <v>0</v>
      </c>
      <c r="U61" s="202">
        <v>2.0699999999999998</v>
      </c>
      <c r="V61" s="202">
        <v>9.1</v>
      </c>
      <c r="W61" s="202">
        <v>8.49</v>
      </c>
      <c r="X61" s="202">
        <v>34.22</v>
      </c>
      <c r="Y61" s="202">
        <v>0</v>
      </c>
      <c r="Z61" s="202">
        <v>4.13</v>
      </c>
      <c r="AA61" s="202">
        <v>0</v>
      </c>
      <c r="AB61" s="202">
        <v>0</v>
      </c>
      <c r="AC61" s="202">
        <v>34.89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40.94</v>
      </c>
      <c r="AJ61" s="202">
        <v>0</v>
      </c>
      <c r="AK61" s="202">
        <v>17.579999999999998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18.22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24.07</v>
      </c>
      <c r="J62" s="202">
        <v>9.6300000000000008</v>
      </c>
      <c r="K62" s="202">
        <v>74.8</v>
      </c>
      <c r="L62" s="202">
        <v>60.3</v>
      </c>
      <c r="M62" s="202">
        <v>2.16</v>
      </c>
      <c r="N62" s="202">
        <v>1.76</v>
      </c>
      <c r="O62" s="202">
        <v>2.48</v>
      </c>
      <c r="P62" s="202">
        <v>4.66</v>
      </c>
      <c r="Q62" s="202">
        <v>7.48</v>
      </c>
      <c r="R62" s="202">
        <v>9.2100000000000009</v>
      </c>
      <c r="S62" s="202">
        <v>5.91</v>
      </c>
      <c r="T62" s="202">
        <v>0</v>
      </c>
      <c r="U62" s="202">
        <v>2.0699999999999998</v>
      </c>
      <c r="V62" s="202">
        <v>9.1</v>
      </c>
      <c r="W62" s="202">
        <v>8.49</v>
      </c>
      <c r="X62" s="202">
        <v>34.22</v>
      </c>
      <c r="Y62" s="202">
        <v>0</v>
      </c>
      <c r="Z62" s="202">
        <v>4.13</v>
      </c>
      <c r="AA62" s="202">
        <v>0</v>
      </c>
      <c r="AB62" s="202">
        <v>0</v>
      </c>
      <c r="AC62" s="202">
        <v>34.89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40.94</v>
      </c>
      <c r="AJ62" s="202">
        <v>0</v>
      </c>
      <c r="AK62" s="202">
        <v>17.579999999999998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18.22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24.07</v>
      </c>
      <c r="J63" s="202">
        <v>9.6300000000000008</v>
      </c>
      <c r="K63" s="202">
        <v>74.8</v>
      </c>
      <c r="L63" s="202">
        <v>60.3</v>
      </c>
      <c r="M63" s="202">
        <v>3.11</v>
      </c>
      <c r="N63" s="202">
        <v>1.76</v>
      </c>
      <c r="O63" s="202">
        <v>2.48</v>
      </c>
      <c r="P63" s="202">
        <v>4.66</v>
      </c>
      <c r="Q63" s="202">
        <v>7.5</v>
      </c>
      <c r="R63" s="202">
        <v>9.2100000000000009</v>
      </c>
      <c r="S63" s="202">
        <v>5.91</v>
      </c>
      <c r="T63" s="202">
        <v>0</v>
      </c>
      <c r="U63" s="202">
        <v>2.09</v>
      </c>
      <c r="V63" s="202">
        <v>9.1</v>
      </c>
      <c r="W63" s="202">
        <v>8.49</v>
      </c>
      <c r="X63" s="202">
        <v>34.22</v>
      </c>
      <c r="Y63" s="202">
        <v>0</v>
      </c>
      <c r="Z63" s="202">
        <v>4.13</v>
      </c>
      <c r="AA63" s="202">
        <v>0</v>
      </c>
      <c r="AB63" s="202">
        <v>0</v>
      </c>
      <c r="AC63" s="202">
        <v>0</v>
      </c>
      <c r="AD63" s="202">
        <v>14.48</v>
      </c>
      <c r="AE63" s="202">
        <v>0</v>
      </c>
      <c r="AF63" s="202">
        <v>0</v>
      </c>
      <c r="AG63" s="202">
        <v>0</v>
      </c>
      <c r="AH63" s="202">
        <v>0</v>
      </c>
      <c r="AI63" s="202">
        <v>41.42</v>
      </c>
      <c r="AJ63" s="202">
        <v>0</v>
      </c>
      <c r="AK63" s="202">
        <v>17.579999999999998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18.22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24.07</v>
      </c>
      <c r="J64" s="202">
        <v>9.6300000000000008</v>
      </c>
      <c r="K64" s="202">
        <v>74.8</v>
      </c>
      <c r="L64" s="202">
        <v>60.3</v>
      </c>
      <c r="M64" s="202">
        <v>3.11</v>
      </c>
      <c r="N64" s="202">
        <v>1.76</v>
      </c>
      <c r="O64" s="202">
        <v>2.48</v>
      </c>
      <c r="P64" s="202">
        <v>4.66</v>
      </c>
      <c r="Q64" s="202">
        <v>7.5</v>
      </c>
      <c r="R64" s="202">
        <v>9.2100000000000009</v>
      </c>
      <c r="S64" s="202">
        <v>5.91</v>
      </c>
      <c r="T64" s="202">
        <v>0</v>
      </c>
      <c r="U64" s="202">
        <v>2.09</v>
      </c>
      <c r="V64" s="202">
        <v>9.1</v>
      </c>
      <c r="W64" s="202">
        <v>8.49</v>
      </c>
      <c r="X64" s="202">
        <v>34.22</v>
      </c>
      <c r="Y64" s="202">
        <v>0</v>
      </c>
      <c r="Z64" s="202">
        <v>4.13</v>
      </c>
      <c r="AA64" s="202">
        <v>0</v>
      </c>
      <c r="AB64" s="202">
        <v>0</v>
      </c>
      <c r="AC64" s="202">
        <v>0</v>
      </c>
      <c r="AD64" s="202">
        <v>14.48</v>
      </c>
      <c r="AE64" s="202">
        <v>0</v>
      </c>
      <c r="AF64" s="202">
        <v>0</v>
      </c>
      <c r="AG64" s="202">
        <v>0</v>
      </c>
      <c r="AH64" s="202">
        <v>0</v>
      </c>
      <c r="AI64" s="202">
        <v>41.42</v>
      </c>
      <c r="AJ64" s="202">
        <v>0</v>
      </c>
      <c r="AK64" s="202">
        <v>17.579999999999998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18.22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24.07</v>
      </c>
      <c r="J65" s="202">
        <v>9.6300000000000008</v>
      </c>
      <c r="K65" s="202">
        <v>74.8</v>
      </c>
      <c r="L65" s="202">
        <v>60.3</v>
      </c>
      <c r="M65" s="202">
        <v>2.16</v>
      </c>
      <c r="N65" s="202">
        <v>1.76</v>
      </c>
      <c r="O65" s="202">
        <v>2.48</v>
      </c>
      <c r="P65" s="202">
        <v>3.12</v>
      </c>
      <c r="Q65" s="202">
        <v>7.93</v>
      </c>
      <c r="R65" s="202">
        <v>9.2100000000000009</v>
      </c>
      <c r="S65" s="202">
        <v>5.91</v>
      </c>
      <c r="T65" s="202">
        <v>0</v>
      </c>
      <c r="U65" s="202">
        <v>2.09</v>
      </c>
      <c r="V65" s="202">
        <v>9.1</v>
      </c>
      <c r="W65" s="202">
        <v>19.190000000000001</v>
      </c>
      <c r="X65" s="202">
        <v>55.13</v>
      </c>
      <c r="Y65" s="202">
        <v>0</v>
      </c>
      <c r="Z65" s="202">
        <v>4.13</v>
      </c>
      <c r="AA65" s="202">
        <v>0</v>
      </c>
      <c r="AB65" s="202">
        <v>0</v>
      </c>
      <c r="AC65" s="202">
        <v>0</v>
      </c>
      <c r="AD65" s="202">
        <v>14.48</v>
      </c>
      <c r="AE65" s="202">
        <v>0</v>
      </c>
      <c r="AF65" s="202">
        <v>0</v>
      </c>
      <c r="AG65" s="202">
        <v>0</v>
      </c>
      <c r="AH65" s="202">
        <v>0</v>
      </c>
      <c r="AI65" s="202">
        <v>41.42</v>
      </c>
      <c r="AJ65" s="202">
        <v>0</v>
      </c>
      <c r="AK65" s="202">
        <v>17.579999999999998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18.22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24.07</v>
      </c>
      <c r="J66" s="202">
        <v>9.6300000000000008</v>
      </c>
      <c r="K66" s="202">
        <v>74.8</v>
      </c>
      <c r="L66" s="202">
        <v>60.3</v>
      </c>
      <c r="M66" s="202">
        <v>2.16</v>
      </c>
      <c r="N66" s="202">
        <v>1.76</v>
      </c>
      <c r="O66" s="202">
        <v>2.48</v>
      </c>
      <c r="P66" s="202">
        <v>17.61</v>
      </c>
      <c r="Q66" s="202">
        <v>7.93</v>
      </c>
      <c r="R66" s="202">
        <v>9.2100000000000009</v>
      </c>
      <c r="S66" s="202">
        <v>5.91</v>
      </c>
      <c r="T66" s="202">
        <v>0</v>
      </c>
      <c r="U66" s="202">
        <v>2.09</v>
      </c>
      <c r="V66" s="202">
        <v>9.1</v>
      </c>
      <c r="W66" s="202">
        <v>19.190000000000001</v>
      </c>
      <c r="X66" s="202">
        <v>55.13</v>
      </c>
      <c r="Y66" s="202">
        <v>0</v>
      </c>
      <c r="Z66" s="202">
        <v>4.13</v>
      </c>
      <c r="AA66" s="202">
        <v>0</v>
      </c>
      <c r="AB66" s="202">
        <v>0</v>
      </c>
      <c r="AC66" s="202">
        <v>0</v>
      </c>
      <c r="AD66" s="202">
        <v>14.48</v>
      </c>
      <c r="AE66" s="202">
        <v>0</v>
      </c>
      <c r="AF66" s="202">
        <v>0</v>
      </c>
      <c r="AG66" s="202">
        <v>0</v>
      </c>
      <c r="AH66" s="202">
        <v>0</v>
      </c>
      <c r="AI66" s="202">
        <v>41.42</v>
      </c>
      <c r="AJ66" s="202">
        <v>0</v>
      </c>
      <c r="AK66" s="202">
        <v>17.579999999999998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18.22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24.07</v>
      </c>
      <c r="J67" s="202">
        <v>9.6300000000000008</v>
      </c>
      <c r="K67" s="202">
        <v>74.8</v>
      </c>
      <c r="L67" s="202">
        <v>60.3</v>
      </c>
      <c r="M67" s="202">
        <v>25.12</v>
      </c>
      <c r="N67" s="202">
        <v>1.76</v>
      </c>
      <c r="O67" s="202">
        <v>2.48</v>
      </c>
      <c r="P67" s="202">
        <v>17.61</v>
      </c>
      <c r="Q67" s="202">
        <v>7.93</v>
      </c>
      <c r="R67" s="202">
        <v>9.2100000000000009</v>
      </c>
      <c r="S67" s="202">
        <v>5.91</v>
      </c>
      <c r="T67" s="202">
        <v>0</v>
      </c>
      <c r="U67" s="202">
        <v>2.09</v>
      </c>
      <c r="V67" s="202">
        <v>9.1</v>
      </c>
      <c r="W67" s="202">
        <v>19.190000000000001</v>
      </c>
      <c r="X67" s="202">
        <v>55.13</v>
      </c>
      <c r="Y67" s="202">
        <v>0</v>
      </c>
      <c r="Z67" s="202">
        <v>4.13</v>
      </c>
      <c r="AA67" s="202">
        <v>0</v>
      </c>
      <c r="AB67" s="202">
        <v>0</v>
      </c>
      <c r="AC67" s="202">
        <v>0</v>
      </c>
      <c r="AD67" s="202">
        <v>14.48</v>
      </c>
      <c r="AE67" s="202">
        <v>0</v>
      </c>
      <c r="AF67" s="202">
        <v>0</v>
      </c>
      <c r="AG67" s="202">
        <v>0</v>
      </c>
      <c r="AH67" s="202">
        <v>0</v>
      </c>
      <c r="AI67" s="202">
        <v>41.42</v>
      </c>
      <c r="AJ67" s="202">
        <v>0</v>
      </c>
      <c r="AK67" s="202">
        <v>17.579999999999998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18.22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24.07</v>
      </c>
      <c r="J68" s="202">
        <v>9.6300000000000008</v>
      </c>
      <c r="K68" s="202">
        <v>74.8</v>
      </c>
      <c r="L68" s="202">
        <v>60.3</v>
      </c>
      <c r="M68" s="202">
        <v>2.16</v>
      </c>
      <c r="N68" s="202">
        <v>1.76</v>
      </c>
      <c r="O68" s="202">
        <v>2.48</v>
      </c>
      <c r="P68" s="202">
        <v>0.92</v>
      </c>
      <c r="Q68" s="202">
        <v>9.58</v>
      </c>
      <c r="R68" s="202">
        <v>9.2100000000000009</v>
      </c>
      <c r="S68" s="202">
        <v>6.43</v>
      </c>
      <c r="T68" s="202">
        <v>0</v>
      </c>
      <c r="U68" s="202">
        <v>2.09</v>
      </c>
      <c r="V68" s="202">
        <v>9.1</v>
      </c>
      <c r="W68" s="202">
        <v>19.190000000000001</v>
      </c>
      <c r="X68" s="202">
        <v>55.13</v>
      </c>
      <c r="Y68" s="202">
        <v>0</v>
      </c>
      <c r="Z68" s="202">
        <v>4.13</v>
      </c>
      <c r="AA68" s="202">
        <v>0</v>
      </c>
      <c r="AB68" s="202">
        <v>0</v>
      </c>
      <c r="AC68" s="202">
        <v>0</v>
      </c>
      <c r="AD68" s="202">
        <v>15.39</v>
      </c>
      <c r="AE68" s="202">
        <v>0</v>
      </c>
      <c r="AF68" s="202">
        <v>0</v>
      </c>
      <c r="AG68" s="202">
        <v>0</v>
      </c>
      <c r="AH68" s="202">
        <v>0</v>
      </c>
      <c r="AI68" s="202">
        <v>41.42</v>
      </c>
      <c r="AJ68" s="202">
        <v>0</v>
      </c>
      <c r="AK68" s="202">
        <v>17.579999999999998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18.22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24.07</v>
      </c>
      <c r="J69" s="202">
        <v>9.6300000000000008</v>
      </c>
      <c r="K69" s="202">
        <v>74.8</v>
      </c>
      <c r="L69" s="202">
        <v>60.3</v>
      </c>
      <c r="M69" s="202">
        <v>2.16</v>
      </c>
      <c r="N69" s="202">
        <v>1.76</v>
      </c>
      <c r="O69" s="202">
        <v>2.48</v>
      </c>
      <c r="P69" s="202">
        <v>0.92</v>
      </c>
      <c r="Q69" s="202">
        <v>9.58</v>
      </c>
      <c r="R69" s="202">
        <v>10.71</v>
      </c>
      <c r="S69" s="202">
        <v>6.43</v>
      </c>
      <c r="T69" s="202">
        <v>0</v>
      </c>
      <c r="U69" s="202">
        <v>2.09</v>
      </c>
      <c r="V69" s="202">
        <v>8.98</v>
      </c>
      <c r="W69" s="202">
        <v>0.65</v>
      </c>
      <c r="X69" s="202">
        <v>2.19</v>
      </c>
      <c r="Y69" s="202">
        <v>0</v>
      </c>
      <c r="Z69" s="202">
        <v>2.85</v>
      </c>
      <c r="AA69" s="202">
        <v>0</v>
      </c>
      <c r="AB69" s="202">
        <v>0</v>
      </c>
      <c r="AC69" s="202">
        <v>0</v>
      </c>
      <c r="AD69" s="202">
        <v>15.39</v>
      </c>
      <c r="AE69" s="202">
        <v>0</v>
      </c>
      <c r="AF69" s="202">
        <v>0</v>
      </c>
      <c r="AG69" s="202">
        <v>0</v>
      </c>
      <c r="AH69" s="202">
        <v>0</v>
      </c>
      <c r="AI69" s="202">
        <v>39.659999999999997</v>
      </c>
      <c r="AJ69" s="202">
        <v>0</v>
      </c>
      <c r="AK69" s="202">
        <v>17.579999999999998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18.22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24.07</v>
      </c>
      <c r="J70" s="202">
        <v>9.6300000000000008</v>
      </c>
      <c r="K70" s="202">
        <v>74.8</v>
      </c>
      <c r="L70" s="202">
        <v>60.3</v>
      </c>
      <c r="M70" s="202">
        <v>2.16</v>
      </c>
      <c r="N70" s="202">
        <v>1.76</v>
      </c>
      <c r="O70" s="202">
        <v>2.48</v>
      </c>
      <c r="P70" s="202">
        <v>0.92</v>
      </c>
      <c r="Q70" s="202">
        <v>9.58</v>
      </c>
      <c r="R70" s="202">
        <v>10.71</v>
      </c>
      <c r="S70" s="202">
        <v>6.43</v>
      </c>
      <c r="T70" s="202">
        <v>0</v>
      </c>
      <c r="U70" s="202">
        <v>2.09</v>
      </c>
      <c r="V70" s="202">
        <v>9.1</v>
      </c>
      <c r="W70" s="202">
        <v>0.65</v>
      </c>
      <c r="X70" s="202">
        <v>2.19</v>
      </c>
      <c r="Y70" s="202">
        <v>0</v>
      </c>
      <c r="Z70" s="202">
        <v>2.85</v>
      </c>
      <c r="AA70" s="202">
        <v>0</v>
      </c>
      <c r="AB70" s="202">
        <v>0</v>
      </c>
      <c r="AC70" s="202">
        <v>0</v>
      </c>
      <c r="AD70" s="202">
        <v>15.3</v>
      </c>
      <c r="AE70" s="202">
        <v>0</v>
      </c>
      <c r="AF70" s="202">
        <v>0</v>
      </c>
      <c r="AG70" s="202">
        <v>0</v>
      </c>
      <c r="AH70" s="202">
        <v>0</v>
      </c>
      <c r="AI70" s="202">
        <v>39.659999999999997</v>
      </c>
      <c r="AJ70" s="202">
        <v>0</v>
      </c>
      <c r="AK70" s="202">
        <v>17.579999999999998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18.22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24.07</v>
      </c>
      <c r="J71" s="202">
        <v>9.6300000000000008</v>
      </c>
      <c r="K71" s="202">
        <v>74.400000000000006</v>
      </c>
      <c r="L71" s="202">
        <v>60.3</v>
      </c>
      <c r="M71" s="202">
        <v>25.12</v>
      </c>
      <c r="N71" s="202">
        <v>1.76</v>
      </c>
      <c r="O71" s="202">
        <v>2.48</v>
      </c>
      <c r="P71" s="202">
        <v>17.61</v>
      </c>
      <c r="Q71" s="202">
        <v>7.88</v>
      </c>
      <c r="R71" s="202">
        <v>10.71</v>
      </c>
      <c r="S71" s="202">
        <v>6.42</v>
      </c>
      <c r="T71" s="202">
        <v>0</v>
      </c>
      <c r="U71" s="202">
        <v>2.09</v>
      </c>
      <c r="V71" s="202">
        <v>9.1</v>
      </c>
      <c r="W71" s="202">
        <v>18.77</v>
      </c>
      <c r="X71" s="202">
        <v>40.51</v>
      </c>
      <c r="Y71" s="202">
        <v>0</v>
      </c>
      <c r="Z71" s="202">
        <v>4.13</v>
      </c>
      <c r="AA71" s="202">
        <v>0</v>
      </c>
      <c r="AB71" s="202">
        <v>0</v>
      </c>
      <c r="AC71" s="202">
        <v>0</v>
      </c>
      <c r="AD71" s="202">
        <v>15.3</v>
      </c>
      <c r="AE71" s="202">
        <v>0</v>
      </c>
      <c r="AF71" s="202">
        <v>0</v>
      </c>
      <c r="AG71" s="202">
        <v>0</v>
      </c>
      <c r="AH71" s="202">
        <v>0</v>
      </c>
      <c r="AI71" s="202">
        <v>39.659999999999997</v>
      </c>
      <c r="AJ71" s="202">
        <v>0</v>
      </c>
      <c r="AK71" s="202">
        <v>17.579999999999998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18.22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24.07</v>
      </c>
      <c r="J72" s="202">
        <v>9.6300000000000008</v>
      </c>
      <c r="K72" s="202">
        <v>74.400000000000006</v>
      </c>
      <c r="L72" s="202">
        <v>60.3</v>
      </c>
      <c r="M72" s="202">
        <v>5.8</v>
      </c>
      <c r="N72" s="202">
        <v>1.76</v>
      </c>
      <c r="O72" s="202">
        <v>2.48</v>
      </c>
      <c r="P72" s="202">
        <v>17.61</v>
      </c>
      <c r="Q72" s="202">
        <v>7.88</v>
      </c>
      <c r="R72" s="202">
        <v>10.71</v>
      </c>
      <c r="S72" s="202">
        <v>6.42</v>
      </c>
      <c r="T72" s="202">
        <v>0</v>
      </c>
      <c r="U72" s="202">
        <v>2.09</v>
      </c>
      <c r="V72" s="202">
        <v>9.1</v>
      </c>
      <c r="W72" s="202">
        <v>19.190000000000001</v>
      </c>
      <c r="X72" s="202">
        <v>45.47</v>
      </c>
      <c r="Y72" s="202">
        <v>0</v>
      </c>
      <c r="Z72" s="202">
        <v>4.13</v>
      </c>
      <c r="AA72" s="202">
        <v>0</v>
      </c>
      <c r="AB72" s="202">
        <v>0</v>
      </c>
      <c r="AC72" s="202">
        <v>0</v>
      </c>
      <c r="AD72" s="202">
        <v>14.37</v>
      </c>
      <c r="AE72" s="202">
        <v>0</v>
      </c>
      <c r="AF72" s="202">
        <v>0</v>
      </c>
      <c r="AG72" s="202">
        <v>0</v>
      </c>
      <c r="AH72" s="202">
        <v>0</v>
      </c>
      <c r="AI72" s="202">
        <v>39.659999999999997</v>
      </c>
      <c r="AJ72" s="202">
        <v>0</v>
      </c>
      <c r="AK72" s="202">
        <v>17.579999999999998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18.22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24.07</v>
      </c>
      <c r="J73" s="202">
        <v>9.6300000000000008</v>
      </c>
      <c r="K73" s="202">
        <v>74.400000000000006</v>
      </c>
      <c r="L73" s="202">
        <v>60.3</v>
      </c>
      <c r="M73" s="202">
        <v>2.16</v>
      </c>
      <c r="N73" s="202">
        <v>1.76</v>
      </c>
      <c r="O73" s="202">
        <v>2.48</v>
      </c>
      <c r="P73" s="202">
        <v>0.92</v>
      </c>
      <c r="Q73" s="202">
        <v>7.88</v>
      </c>
      <c r="R73" s="202">
        <v>10.71</v>
      </c>
      <c r="S73" s="202">
        <v>6.42</v>
      </c>
      <c r="T73" s="202">
        <v>0</v>
      </c>
      <c r="U73" s="202">
        <v>2.1</v>
      </c>
      <c r="V73" s="202">
        <v>9.1</v>
      </c>
      <c r="W73" s="202">
        <v>19.190000000000001</v>
      </c>
      <c r="X73" s="202">
        <v>30.01</v>
      </c>
      <c r="Y73" s="202">
        <v>0</v>
      </c>
      <c r="Z73" s="202">
        <v>4.13</v>
      </c>
      <c r="AA73" s="202">
        <v>0</v>
      </c>
      <c r="AB73" s="202">
        <v>0</v>
      </c>
      <c r="AC73" s="202">
        <v>0</v>
      </c>
      <c r="AD73" s="202">
        <v>24.92</v>
      </c>
      <c r="AE73" s="202">
        <v>0</v>
      </c>
      <c r="AF73" s="202">
        <v>0</v>
      </c>
      <c r="AG73" s="202">
        <v>0</v>
      </c>
      <c r="AH73" s="202">
        <v>0</v>
      </c>
      <c r="AI73" s="202">
        <v>39.659999999999997</v>
      </c>
      <c r="AJ73" s="202">
        <v>0</v>
      </c>
      <c r="AK73" s="202">
        <v>17.579999999999998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18.22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24.07</v>
      </c>
      <c r="J74" s="202">
        <v>9.6300000000000008</v>
      </c>
      <c r="K74" s="202">
        <v>74.400000000000006</v>
      </c>
      <c r="L74" s="202">
        <v>60.3</v>
      </c>
      <c r="M74" s="202">
        <v>2.16</v>
      </c>
      <c r="N74" s="202">
        <v>1.76</v>
      </c>
      <c r="O74" s="202">
        <v>2.48</v>
      </c>
      <c r="P74" s="202">
        <v>6.01</v>
      </c>
      <c r="Q74" s="202">
        <v>7.88</v>
      </c>
      <c r="R74" s="202">
        <v>10.71</v>
      </c>
      <c r="S74" s="202">
        <v>6.42</v>
      </c>
      <c r="T74" s="202">
        <v>0</v>
      </c>
      <c r="U74" s="202">
        <v>2.1</v>
      </c>
      <c r="V74" s="202">
        <v>9.1</v>
      </c>
      <c r="W74" s="202">
        <v>19.190000000000001</v>
      </c>
      <c r="X74" s="202">
        <v>45.47</v>
      </c>
      <c r="Y74" s="202">
        <v>0</v>
      </c>
      <c r="Z74" s="202">
        <v>4.13</v>
      </c>
      <c r="AA74" s="202">
        <v>0</v>
      </c>
      <c r="AB74" s="202">
        <v>0</v>
      </c>
      <c r="AC74" s="202">
        <v>24.27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39.659999999999997</v>
      </c>
      <c r="AJ74" s="202">
        <v>0</v>
      </c>
      <c r="AK74" s="202">
        <v>17.579999999999998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18.22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24.07</v>
      </c>
      <c r="J75" s="202">
        <v>9.6300000000000008</v>
      </c>
      <c r="K75" s="202">
        <v>74.8</v>
      </c>
      <c r="L75" s="202">
        <v>60.3</v>
      </c>
      <c r="M75" s="202">
        <v>2.16</v>
      </c>
      <c r="N75" s="202">
        <v>1.76</v>
      </c>
      <c r="O75" s="202">
        <v>2.48</v>
      </c>
      <c r="P75" s="202">
        <v>16.64</v>
      </c>
      <c r="Q75" s="202">
        <v>9.58</v>
      </c>
      <c r="R75" s="202">
        <v>15.3</v>
      </c>
      <c r="S75" s="202">
        <v>9.33</v>
      </c>
      <c r="T75" s="202">
        <v>0</v>
      </c>
      <c r="U75" s="202">
        <v>2.1</v>
      </c>
      <c r="V75" s="202">
        <v>9.1</v>
      </c>
      <c r="W75" s="202">
        <v>19.190000000000001</v>
      </c>
      <c r="X75" s="202">
        <v>45.47</v>
      </c>
      <c r="Y75" s="202">
        <v>0</v>
      </c>
      <c r="Z75" s="202">
        <v>4.13</v>
      </c>
      <c r="AA75" s="202">
        <v>0</v>
      </c>
      <c r="AB75" s="202">
        <v>0</v>
      </c>
      <c r="AC75" s="202">
        <v>24.27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41.08</v>
      </c>
      <c r="AJ75" s="202">
        <v>0</v>
      </c>
      <c r="AK75" s="202">
        <v>17.579999999999998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18.22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24.07</v>
      </c>
      <c r="J76" s="202">
        <v>9.6300000000000008</v>
      </c>
      <c r="K76" s="202">
        <v>74.8</v>
      </c>
      <c r="L76" s="202">
        <v>60.3</v>
      </c>
      <c r="M76" s="202">
        <v>2.16</v>
      </c>
      <c r="N76" s="202">
        <v>1.76</v>
      </c>
      <c r="O76" s="202">
        <v>2.48</v>
      </c>
      <c r="P76" s="202">
        <v>0.92</v>
      </c>
      <c r="Q76" s="202">
        <v>9.58</v>
      </c>
      <c r="R76" s="202">
        <v>18.62</v>
      </c>
      <c r="S76" s="202">
        <v>11.59</v>
      </c>
      <c r="T76" s="202">
        <v>0</v>
      </c>
      <c r="U76" s="202">
        <v>2.1</v>
      </c>
      <c r="V76" s="202">
        <v>9.1</v>
      </c>
      <c r="W76" s="202">
        <v>19.190000000000001</v>
      </c>
      <c r="X76" s="202">
        <v>33.869999999999997</v>
      </c>
      <c r="Y76" s="202">
        <v>0</v>
      </c>
      <c r="Z76" s="202">
        <v>4.13</v>
      </c>
      <c r="AA76" s="202">
        <v>0</v>
      </c>
      <c r="AB76" s="202">
        <v>0</v>
      </c>
      <c r="AC76" s="202">
        <v>24.27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41.08</v>
      </c>
      <c r="AJ76" s="202">
        <v>0</v>
      </c>
      <c r="AK76" s="202">
        <v>17.579999999999998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18.22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24.07</v>
      </c>
      <c r="J77" s="202">
        <v>9.6300000000000008</v>
      </c>
      <c r="K77" s="202">
        <v>74.790000000000006</v>
      </c>
      <c r="L77" s="202">
        <v>60.3</v>
      </c>
      <c r="M77" s="202">
        <v>29.95</v>
      </c>
      <c r="N77" s="202">
        <v>1.76</v>
      </c>
      <c r="O77" s="202">
        <v>2.48</v>
      </c>
      <c r="P77" s="202">
        <v>20.51</v>
      </c>
      <c r="Q77" s="202">
        <v>9.58</v>
      </c>
      <c r="R77" s="202">
        <v>18.62</v>
      </c>
      <c r="S77" s="202">
        <v>11.59</v>
      </c>
      <c r="T77" s="202">
        <v>0</v>
      </c>
      <c r="U77" s="202">
        <v>2.1</v>
      </c>
      <c r="V77" s="202">
        <v>9.1</v>
      </c>
      <c r="W77" s="202">
        <v>14.36</v>
      </c>
      <c r="X77" s="202">
        <v>50.3</v>
      </c>
      <c r="Y77" s="202">
        <v>0</v>
      </c>
      <c r="Z77" s="202">
        <v>4.13</v>
      </c>
      <c r="AA77" s="202">
        <v>0</v>
      </c>
      <c r="AB77" s="202">
        <v>0</v>
      </c>
      <c r="AC77" s="202">
        <v>24.27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41.08</v>
      </c>
      <c r="AJ77" s="202">
        <v>0</v>
      </c>
      <c r="AK77" s="202">
        <v>17.579999999999998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18.22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24.07</v>
      </c>
      <c r="J78" s="202">
        <v>9.6300000000000008</v>
      </c>
      <c r="K78" s="202">
        <v>74.790000000000006</v>
      </c>
      <c r="L78" s="202">
        <v>60.3</v>
      </c>
      <c r="M78" s="202">
        <v>29.95</v>
      </c>
      <c r="N78" s="202">
        <v>1.76</v>
      </c>
      <c r="O78" s="202">
        <v>2.48</v>
      </c>
      <c r="P78" s="202">
        <v>20.51</v>
      </c>
      <c r="Q78" s="202">
        <v>9.58</v>
      </c>
      <c r="R78" s="202">
        <v>18.62</v>
      </c>
      <c r="S78" s="202">
        <v>11.59</v>
      </c>
      <c r="T78" s="202">
        <v>0</v>
      </c>
      <c r="U78" s="202">
        <v>2.1</v>
      </c>
      <c r="V78" s="202">
        <v>9.1</v>
      </c>
      <c r="W78" s="202">
        <v>14.36</v>
      </c>
      <c r="X78" s="202">
        <v>50.3</v>
      </c>
      <c r="Y78" s="202">
        <v>0</v>
      </c>
      <c r="Z78" s="202">
        <v>4.13</v>
      </c>
      <c r="AA78" s="202">
        <v>0</v>
      </c>
      <c r="AB78" s="202">
        <v>0</v>
      </c>
      <c r="AC78" s="202">
        <v>24.27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41.08</v>
      </c>
      <c r="AJ78" s="202">
        <v>0</v>
      </c>
      <c r="AK78" s="202">
        <v>17.579999999999998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18.22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24.07</v>
      </c>
      <c r="J79" s="202">
        <v>10.59</v>
      </c>
      <c r="K79" s="202">
        <v>74.790000000000006</v>
      </c>
      <c r="L79" s="202">
        <v>60.3</v>
      </c>
      <c r="M79" s="202">
        <v>25.12</v>
      </c>
      <c r="N79" s="202">
        <v>1.76</v>
      </c>
      <c r="O79" s="202">
        <v>2.48</v>
      </c>
      <c r="P79" s="202">
        <v>20.51</v>
      </c>
      <c r="Q79" s="202">
        <v>9.58</v>
      </c>
      <c r="R79" s="202">
        <v>18.62</v>
      </c>
      <c r="S79" s="202">
        <v>11.59</v>
      </c>
      <c r="T79" s="202">
        <v>0</v>
      </c>
      <c r="U79" s="202">
        <v>2.1</v>
      </c>
      <c r="V79" s="202">
        <v>9.1</v>
      </c>
      <c r="W79" s="202">
        <v>14.36</v>
      </c>
      <c r="X79" s="202">
        <v>50.3</v>
      </c>
      <c r="Y79" s="202">
        <v>0</v>
      </c>
      <c r="Z79" s="202">
        <v>4.13</v>
      </c>
      <c r="AA79" s="202">
        <v>0</v>
      </c>
      <c r="AB79" s="202">
        <v>0</v>
      </c>
      <c r="AC79" s="202">
        <v>24.27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41.08</v>
      </c>
      <c r="AJ79" s="202">
        <v>0</v>
      </c>
      <c r="AK79" s="202">
        <v>17.579999999999998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18.22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24.07</v>
      </c>
      <c r="J80" s="202">
        <v>10.59</v>
      </c>
      <c r="K80" s="202">
        <v>74.790000000000006</v>
      </c>
      <c r="L80" s="202">
        <v>60.3</v>
      </c>
      <c r="M80" s="202">
        <v>15.46</v>
      </c>
      <c r="N80" s="202">
        <v>1.76</v>
      </c>
      <c r="O80" s="202">
        <v>2.48</v>
      </c>
      <c r="P80" s="202">
        <v>20.51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2.1</v>
      </c>
      <c r="V80" s="202">
        <v>9.1</v>
      </c>
      <c r="W80" s="202">
        <v>14.36</v>
      </c>
      <c r="X80" s="202">
        <v>50.3</v>
      </c>
      <c r="Y80" s="202">
        <v>0</v>
      </c>
      <c r="Z80" s="202">
        <v>4.13</v>
      </c>
      <c r="AA80" s="202">
        <v>0</v>
      </c>
      <c r="AB80" s="202">
        <v>0</v>
      </c>
      <c r="AC80" s="202">
        <v>24.27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41.08</v>
      </c>
      <c r="AJ80" s="202">
        <v>0</v>
      </c>
      <c r="AK80" s="202">
        <v>17.579999999999998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18.22</v>
      </c>
      <c r="D81" s="202">
        <v>0</v>
      </c>
      <c r="E81" s="202">
        <v>0</v>
      </c>
      <c r="F81" s="202">
        <v>30.29</v>
      </c>
      <c r="G81" s="202">
        <v>0</v>
      </c>
      <c r="H81" s="202">
        <v>0</v>
      </c>
      <c r="I81" s="202">
        <v>24.07</v>
      </c>
      <c r="J81" s="202">
        <v>10.59</v>
      </c>
      <c r="K81" s="202">
        <v>74.790000000000006</v>
      </c>
      <c r="L81" s="202">
        <v>60.3</v>
      </c>
      <c r="M81" s="202">
        <v>2.16</v>
      </c>
      <c r="N81" s="202">
        <v>1.76</v>
      </c>
      <c r="O81" s="202">
        <v>2.48</v>
      </c>
      <c r="P81" s="202">
        <v>0.92</v>
      </c>
      <c r="Q81" s="202">
        <v>9.58</v>
      </c>
      <c r="R81" s="202">
        <v>18.62</v>
      </c>
      <c r="S81" s="202">
        <v>11.59</v>
      </c>
      <c r="T81" s="202">
        <v>0</v>
      </c>
      <c r="U81" s="202">
        <v>2.1</v>
      </c>
      <c r="V81" s="202">
        <v>9.1</v>
      </c>
      <c r="W81" s="202">
        <v>14.36</v>
      </c>
      <c r="X81" s="202">
        <v>14.55</v>
      </c>
      <c r="Y81" s="202">
        <v>0</v>
      </c>
      <c r="Z81" s="202">
        <v>64.260000000000005</v>
      </c>
      <c r="AA81" s="202">
        <v>0</v>
      </c>
      <c r="AB81" s="202">
        <v>0</v>
      </c>
      <c r="AC81" s="202">
        <v>24.27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39.340000000000003</v>
      </c>
      <c r="AJ81" s="202">
        <v>0</v>
      </c>
      <c r="AK81" s="202">
        <v>17.579999999999998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18.22</v>
      </c>
      <c r="D82" s="202">
        <v>0</v>
      </c>
      <c r="E82" s="202">
        <v>0</v>
      </c>
      <c r="F82" s="202">
        <v>30.29</v>
      </c>
      <c r="G82" s="202">
        <v>0</v>
      </c>
      <c r="H82" s="202">
        <v>0</v>
      </c>
      <c r="I82" s="202">
        <v>24.07</v>
      </c>
      <c r="J82" s="202">
        <v>10.59</v>
      </c>
      <c r="K82" s="202">
        <v>74.790000000000006</v>
      </c>
      <c r="L82" s="202">
        <v>60.3</v>
      </c>
      <c r="M82" s="202">
        <v>2.16</v>
      </c>
      <c r="N82" s="202">
        <v>1.76</v>
      </c>
      <c r="O82" s="202">
        <v>2.48</v>
      </c>
      <c r="P82" s="202">
        <v>0.92</v>
      </c>
      <c r="Q82" s="202">
        <v>9.58</v>
      </c>
      <c r="R82" s="202">
        <v>18.62</v>
      </c>
      <c r="S82" s="202">
        <v>11.59</v>
      </c>
      <c r="T82" s="202">
        <v>0</v>
      </c>
      <c r="U82" s="202">
        <v>2.1</v>
      </c>
      <c r="V82" s="202">
        <v>9.1</v>
      </c>
      <c r="W82" s="202">
        <v>14.36</v>
      </c>
      <c r="X82" s="202">
        <v>18.41</v>
      </c>
      <c r="Y82" s="202">
        <v>0</v>
      </c>
      <c r="Z82" s="202">
        <v>64.260000000000005</v>
      </c>
      <c r="AA82" s="202">
        <v>0</v>
      </c>
      <c r="AB82" s="202">
        <v>0</v>
      </c>
      <c r="AC82" s="202">
        <v>24.27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39.340000000000003</v>
      </c>
      <c r="AJ82" s="202">
        <v>0</v>
      </c>
      <c r="AK82" s="202">
        <v>17.579999999999998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18.22</v>
      </c>
      <c r="D83" s="202">
        <v>0</v>
      </c>
      <c r="E83" s="202">
        <v>0</v>
      </c>
      <c r="F83" s="202">
        <v>30.29</v>
      </c>
      <c r="G83" s="202">
        <v>0</v>
      </c>
      <c r="H83" s="202">
        <v>0</v>
      </c>
      <c r="I83" s="202">
        <v>24.07</v>
      </c>
      <c r="J83" s="202">
        <v>10.59</v>
      </c>
      <c r="K83" s="202">
        <v>74.790000000000006</v>
      </c>
      <c r="L83" s="202">
        <v>60.3</v>
      </c>
      <c r="M83" s="202">
        <v>2.16</v>
      </c>
      <c r="N83" s="202">
        <v>1.76</v>
      </c>
      <c r="O83" s="202">
        <v>2.48</v>
      </c>
      <c r="P83" s="202">
        <v>0.92</v>
      </c>
      <c r="Q83" s="202">
        <v>9.58</v>
      </c>
      <c r="R83" s="202">
        <v>18.62</v>
      </c>
      <c r="S83" s="202">
        <v>11.59</v>
      </c>
      <c r="T83" s="202">
        <v>0</v>
      </c>
      <c r="U83" s="202">
        <v>2.1</v>
      </c>
      <c r="V83" s="202">
        <v>9.1</v>
      </c>
      <c r="W83" s="202">
        <v>4.7</v>
      </c>
      <c r="X83" s="202">
        <v>2.19</v>
      </c>
      <c r="Y83" s="202">
        <v>0</v>
      </c>
      <c r="Z83" s="202">
        <v>64.260000000000005</v>
      </c>
      <c r="AA83" s="202">
        <v>0</v>
      </c>
      <c r="AB83" s="202">
        <v>0</v>
      </c>
      <c r="AC83" s="202">
        <v>24.27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40.76</v>
      </c>
      <c r="AJ83" s="202">
        <v>0</v>
      </c>
      <c r="AK83" s="202">
        <v>17.579999999999998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18.22</v>
      </c>
      <c r="D84" s="202">
        <v>0</v>
      </c>
      <c r="E84" s="202">
        <v>0</v>
      </c>
      <c r="F84" s="202">
        <v>30.29</v>
      </c>
      <c r="G84" s="202">
        <v>0</v>
      </c>
      <c r="H84" s="202">
        <v>0</v>
      </c>
      <c r="I84" s="202">
        <v>24.07</v>
      </c>
      <c r="J84" s="202">
        <v>10.59</v>
      </c>
      <c r="K84" s="202">
        <v>74.790000000000006</v>
      </c>
      <c r="L84" s="202">
        <v>60.3</v>
      </c>
      <c r="M84" s="202">
        <v>2.16</v>
      </c>
      <c r="N84" s="202">
        <v>1.76</v>
      </c>
      <c r="O84" s="202">
        <v>2.48</v>
      </c>
      <c r="P84" s="202">
        <v>0.92</v>
      </c>
      <c r="Q84" s="202">
        <v>9.58</v>
      </c>
      <c r="R84" s="202">
        <v>18.62</v>
      </c>
      <c r="S84" s="202">
        <v>11.59</v>
      </c>
      <c r="T84" s="202">
        <v>0</v>
      </c>
      <c r="U84" s="202">
        <v>2.1</v>
      </c>
      <c r="V84" s="202">
        <v>9.1</v>
      </c>
      <c r="W84" s="202">
        <v>4.7</v>
      </c>
      <c r="X84" s="202">
        <v>2.19</v>
      </c>
      <c r="Y84" s="202">
        <v>0</v>
      </c>
      <c r="Z84" s="202">
        <v>64.260000000000005</v>
      </c>
      <c r="AA84" s="202">
        <v>0</v>
      </c>
      <c r="AB84" s="202">
        <v>0</v>
      </c>
      <c r="AC84" s="202">
        <v>24.27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40.76</v>
      </c>
      <c r="AJ84" s="202">
        <v>0</v>
      </c>
      <c r="AK84" s="202">
        <v>17.579999999999998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18.22</v>
      </c>
      <c r="D85" s="202">
        <v>0</v>
      </c>
      <c r="E85" s="202">
        <v>0</v>
      </c>
      <c r="F85" s="202">
        <v>30.29</v>
      </c>
      <c r="G85" s="202">
        <v>0</v>
      </c>
      <c r="H85" s="202">
        <v>0</v>
      </c>
      <c r="I85" s="202">
        <v>24.07</v>
      </c>
      <c r="J85" s="202">
        <v>10.59</v>
      </c>
      <c r="K85" s="202">
        <v>74.790000000000006</v>
      </c>
      <c r="L85" s="202">
        <v>60.3</v>
      </c>
      <c r="M85" s="202">
        <v>2.16</v>
      </c>
      <c r="N85" s="202">
        <v>1.76</v>
      </c>
      <c r="O85" s="202">
        <v>2.48</v>
      </c>
      <c r="P85" s="202">
        <v>0.92</v>
      </c>
      <c r="Q85" s="202">
        <v>9.58</v>
      </c>
      <c r="R85" s="202">
        <v>18.62</v>
      </c>
      <c r="S85" s="202">
        <v>11.59</v>
      </c>
      <c r="T85" s="202">
        <v>0</v>
      </c>
      <c r="U85" s="202">
        <v>2.1</v>
      </c>
      <c r="V85" s="202">
        <v>9.1</v>
      </c>
      <c r="W85" s="202">
        <v>14.36</v>
      </c>
      <c r="X85" s="202">
        <v>2.19</v>
      </c>
      <c r="Y85" s="202">
        <v>0</v>
      </c>
      <c r="Z85" s="202">
        <v>64.260000000000005</v>
      </c>
      <c r="AA85" s="202">
        <v>0</v>
      </c>
      <c r="AB85" s="202">
        <v>0</v>
      </c>
      <c r="AC85" s="202">
        <v>24.27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40.76</v>
      </c>
      <c r="AJ85" s="202">
        <v>0</v>
      </c>
      <c r="AK85" s="202">
        <v>17.579999999999998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18.22</v>
      </c>
      <c r="D86" s="202">
        <v>0</v>
      </c>
      <c r="E86" s="202">
        <v>0</v>
      </c>
      <c r="F86" s="202">
        <v>30.29</v>
      </c>
      <c r="G86" s="202">
        <v>0</v>
      </c>
      <c r="H86" s="202">
        <v>0</v>
      </c>
      <c r="I86" s="202">
        <v>24.07</v>
      </c>
      <c r="J86" s="202">
        <v>10.59</v>
      </c>
      <c r="K86" s="202">
        <v>74.790000000000006</v>
      </c>
      <c r="L86" s="202">
        <v>60.3</v>
      </c>
      <c r="M86" s="202">
        <v>2.16</v>
      </c>
      <c r="N86" s="202">
        <v>1.76</v>
      </c>
      <c r="O86" s="202">
        <v>2.48</v>
      </c>
      <c r="P86" s="202">
        <v>0.92</v>
      </c>
      <c r="Q86" s="202">
        <v>9.58</v>
      </c>
      <c r="R86" s="202">
        <v>18.62</v>
      </c>
      <c r="S86" s="202">
        <v>11.59</v>
      </c>
      <c r="T86" s="202">
        <v>0</v>
      </c>
      <c r="U86" s="202">
        <v>2.1</v>
      </c>
      <c r="V86" s="202">
        <v>9.1</v>
      </c>
      <c r="W86" s="202">
        <v>14.36</v>
      </c>
      <c r="X86" s="202">
        <v>40.630000000000003</v>
      </c>
      <c r="Y86" s="202">
        <v>0</v>
      </c>
      <c r="Z86" s="202">
        <v>64.260000000000005</v>
      </c>
      <c r="AA86" s="202">
        <v>0</v>
      </c>
      <c r="AB86" s="202">
        <v>0</v>
      </c>
      <c r="AC86" s="202">
        <v>24.27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40.76</v>
      </c>
      <c r="AJ86" s="202">
        <v>0</v>
      </c>
      <c r="AK86" s="202">
        <v>17.579999999999998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18.22</v>
      </c>
      <c r="D87" s="202">
        <v>0</v>
      </c>
      <c r="E87" s="202">
        <v>0</v>
      </c>
      <c r="F87" s="202">
        <v>30.29</v>
      </c>
      <c r="G87" s="202">
        <v>0</v>
      </c>
      <c r="H87" s="202">
        <v>0</v>
      </c>
      <c r="I87" s="202">
        <v>24.07</v>
      </c>
      <c r="J87" s="202">
        <v>10.59</v>
      </c>
      <c r="K87" s="202">
        <v>74.790000000000006</v>
      </c>
      <c r="L87" s="202">
        <v>60.3</v>
      </c>
      <c r="M87" s="202">
        <v>2.16</v>
      </c>
      <c r="N87" s="202">
        <v>1.76</v>
      </c>
      <c r="O87" s="202">
        <v>2.48</v>
      </c>
      <c r="P87" s="202">
        <v>10.84</v>
      </c>
      <c r="Q87" s="202">
        <v>9.58</v>
      </c>
      <c r="R87" s="202">
        <v>18.62</v>
      </c>
      <c r="S87" s="202">
        <v>11.59</v>
      </c>
      <c r="T87" s="202">
        <v>0</v>
      </c>
      <c r="U87" s="202">
        <v>2.1</v>
      </c>
      <c r="V87" s="202">
        <v>9.1</v>
      </c>
      <c r="W87" s="202">
        <v>14.36</v>
      </c>
      <c r="X87" s="202">
        <v>50.79</v>
      </c>
      <c r="Y87" s="202">
        <v>0</v>
      </c>
      <c r="Z87" s="202">
        <v>64.260000000000005</v>
      </c>
      <c r="AA87" s="202">
        <v>0</v>
      </c>
      <c r="AB87" s="202">
        <v>0</v>
      </c>
      <c r="AC87" s="202">
        <v>24.27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40.409999999999997</v>
      </c>
      <c r="AJ87" s="202">
        <v>0</v>
      </c>
      <c r="AK87" s="202">
        <v>17.579999999999998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18.22</v>
      </c>
      <c r="D88" s="202">
        <v>0</v>
      </c>
      <c r="E88" s="202">
        <v>0</v>
      </c>
      <c r="F88" s="202">
        <v>30.29</v>
      </c>
      <c r="G88" s="202">
        <v>0</v>
      </c>
      <c r="H88" s="202">
        <v>0</v>
      </c>
      <c r="I88" s="202">
        <v>24.07</v>
      </c>
      <c r="J88" s="202">
        <v>10.59</v>
      </c>
      <c r="K88" s="202">
        <v>74.790000000000006</v>
      </c>
      <c r="L88" s="202">
        <v>60.3</v>
      </c>
      <c r="M88" s="202">
        <v>2.16</v>
      </c>
      <c r="N88" s="202">
        <v>1.76</v>
      </c>
      <c r="O88" s="202">
        <v>2.48</v>
      </c>
      <c r="P88" s="202">
        <v>20.51</v>
      </c>
      <c r="Q88" s="202">
        <v>9.58</v>
      </c>
      <c r="R88" s="202">
        <v>18.62</v>
      </c>
      <c r="S88" s="202">
        <v>11.59</v>
      </c>
      <c r="T88" s="202">
        <v>0</v>
      </c>
      <c r="U88" s="202">
        <v>2.1</v>
      </c>
      <c r="V88" s="202">
        <v>9.1</v>
      </c>
      <c r="W88" s="202">
        <v>14.36</v>
      </c>
      <c r="X88" s="202">
        <v>50.79</v>
      </c>
      <c r="Y88" s="202">
        <v>0</v>
      </c>
      <c r="Z88" s="202">
        <v>64.260000000000005</v>
      </c>
      <c r="AA88" s="202">
        <v>0</v>
      </c>
      <c r="AB88" s="202">
        <v>0</v>
      </c>
      <c r="AC88" s="202">
        <v>24.27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40.409999999999997</v>
      </c>
      <c r="AJ88" s="202">
        <v>0</v>
      </c>
      <c r="AK88" s="202">
        <v>17.579999999999998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18.22</v>
      </c>
      <c r="D89" s="202">
        <v>0</v>
      </c>
      <c r="E89" s="202">
        <v>0</v>
      </c>
      <c r="F89" s="202">
        <v>30.29</v>
      </c>
      <c r="G89" s="202">
        <v>0</v>
      </c>
      <c r="H89" s="202">
        <v>0</v>
      </c>
      <c r="I89" s="202">
        <v>24.07</v>
      </c>
      <c r="J89" s="202">
        <v>10.59</v>
      </c>
      <c r="K89" s="202">
        <v>74.790000000000006</v>
      </c>
      <c r="L89" s="202">
        <v>60.3</v>
      </c>
      <c r="M89" s="202">
        <v>2.16</v>
      </c>
      <c r="N89" s="202">
        <v>1.76</v>
      </c>
      <c r="O89" s="202">
        <v>2.48</v>
      </c>
      <c r="P89" s="202">
        <v>20.51</v>
      </c>
      <c r="Q89" s="202">
        <v>0.44</v>
      </c>
      <c r="R89" s="202">
        <v>18.62</v>
      </c>
      <c r="S89" s="202">
        <v>11.59</v>
      </c>
      <c r="T89" s="202">
        <v>0</v>
      </c>
      <c r="U89" s="202">
        <v>2.1</v>
      </c>
      <c r="V89" s="202">
        <v>9.1</v>
      </c>
      <c r="W89" s="202">
        <v>14.36</v>
      </c>
      <c r="X89" s="202">
        <v>50.79</v>
      </c>
      <c r="Y89" s="202">
        <v>0</v>
      </c>
      <c r="Z89" s="202">
        <v>64.260000000000005</v>
      </c>
      <c r="AA89" s="202">
        <v>0</v>
      </c>
      <c r="AB89" s="202">
        <v>0</v>
      </c>
      <c r="AC89" s="202">
        <v>24.27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40.409999999999997</v>
      </c>
      <c r="AJ89" s="202">
        <v>0</v>
      </c>
      <c r="AK89" s="202">
        <v>17.579999999999998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18.22</v>
      </c>
      <c r="D90" s="202">
        <v>0</v>
      </c>
      <c r="E90" s="202">
        <v>0</v>
      </c>
      <c r="F90" s="202">
        <v>30.29</v>
      </c>
      <c r="G90" s="202">
        <v>0</v>
      </c>
      <c r="H90" s="202">
        <v>0</v>
      </c>
      <c r="I90" s="202">
        <v>24.07</v>
      </c>
      <c r="J90" s="202">
        <v>10.59</v>
      </c>
      <c r="K90" s="202">
        <v>74.790000000000006</v>
      </c>
      <c r="L90" s="202">
        <v>60.3</v>
      </c>
      <c r="M90" s="202">
        <v>2.16</v>
      </c>
      <c r="N90" s="202">
        <v>1.76</v>
      </c>
      <c r="O90" s="202">
        <v>2.48</v>
      </c>
      <c r="P90" s="202">
        <v>20.51</v>
      </c>
      <c r="Q90" s="202">
        <v>0.51</v>
      </c>
      <c r="R90" s="202">
        <v>18.62</v>
      </c>
      <c r="S90" s="202">
        <v>11.59</v>
      </c>
      <c r="T90" s="202">
        <v>0</v>
      </c>
      <c r="U90" s="202">
        <v>2.1</v>
      </c>
      <c r="V90" s="202">
        <v>9.1</v>
      </c>
      <c r="W90" s="202">
        <v>14.36</v>
      </c>
      <c r="X90" s="202">
        <v>50.79</v>
      </c>
      <c r="Y90" s="202">
        <v>0</v>
      </c>
      <c r="Z90" s="202">
        <v>64.260000000000005</v>
      </c>
      <c r="AA90" s="202">
        <v>0</v>
      </c>
      <c r="AB90" s="202">
        <v>0</v>
      </c>
      <c r="AC90" s="202">
        <v>24.27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40.409999999999997</v>
      </c>
      <c r="AJ90" s="202">
        <v>0</v>
      </c>
      <c r="AK90" s="202">
        <v>17.579999999999998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30.29</v>
      </c>
      <c r="G91" s="202">
        <v>0</v>
      </c>
      <c r="H91" s="202">
        <v>0</v>
      </c>
      <c r="I91" s="202">
        <v>24.07</v>
      </c>
      <c r="J91" s="202">
        <v>10.59</v>
      </c>
      <c r="K91" s="202">
        <v>74.790000000000006</v>
      </c>
      <c r="L91" s="202">
        <v>60.3</v>
      </c>
      <c r="M91" s="202">
        <v>2.16</v>
      </c>
      <c r="N91" s="202">
        <v>1.76</v>
      </c>
      <c r="O91" s="202">
        <v>2.48</v>
      </c>
      <c r="P91" s="202">
        <v>20.51</v>
      </c>
      <c r="Q91" s="202">
        <v>0.56000000000000005</v>
      </c>
      <c r="R91" s="202">
        <v>18.62</v>
      </c>
      <c r="S91" s="202">
        <v>11.59</v>
      </c>
      <c r="T91" s="202">
        <v>0</v>
      </c>
      <c r="U91" s="202">
        <v>2.1</v>
      </c>
      <c r="V91" s="202">
        <v>9.1</v>
      </c>
      <c r="W91" s="202">
        <v>14.36</v>
      </c>
      <c r="X91" s="202">
        <v>50.79</v>
      </c>
      <c r="Y91" s="202">
        <v>0</v>
      </c>
      <c r="Z91" s="202">
        <v>64.260000000000005</v>
      </c>
      <c r="AA91" s="202">
        <v>0</v>
      </c>
      <c r="AB91" s="202">
        <v>0</v>
      </c>
      <c r="AC91" s="202">
        <v>24.27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40.409999999999997</v>
      </c>
      <c r="AJ91" s="202">
        <v>0</v>
      </c>
      <c r="AK91" s="202">
        <v>17.579999999999998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30.29</v>
      </c>
      <c r="G92" s="202">
        <v>0</v>
      </c>
      <c r="H92" s="202">
        <v>0</v>
      </c>
      <c r="I92" s="202">
        <v>24.07</v>
      </c>
      <c r="J92" s="202">
        <v>10.59</v>
      </c>
      <c r="K92" s="202">
        <v>74.790000000000006</v>
      </c>
      <c r="L92" s="202">
        <v>60.3</v>
      </c>
      <c r="M92" s="202">
        <v>2.16</v>
      </c>
      <c r="N92" s="202">
        <v>1.76</v>
      </c>
      <c r="O92" s="202">
        <v>2.48</v>
      </c>
      <c r="P92" s="202">
        <v>20.51</v>
      </c>
      <c r="Q92" s="202">
        <v>0.62</v>
      </c>
      <c r="R92" s="202">
        <v>18.62</v>
      </c>
      <c r="S92" s="202">
        <v>11.59</v>
      </c>
      <c r="T92" s="202">
        <v>0</v>
      </c>
      <c r="U92" s="202">
        <v>2.1</v>
      </c>
      <c r="V92" s="202">
        <v>9.1</v>
      </c>
      <c r="W92" s="202">
        <v>12.77</v>
      </c>
      <c r="X92" s="202">
        <v>50.79</v>
      </c>
      <c r="Y92" s="202">
        <v>0</v>
      </c>
      <c r="Z92" s="202">
        <v>64.260000000000005</v>
      </c>
      <c r="AA92" s="202">
        <v>0</v>
      </c>
      <c r="AB92" s="202">
        <v>0</v>
      </c>
      <c r="AC92" s="202">
        <v>24.27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40.409999999999997</v>
      </c>
      <c r="AJ92" s="202">
        <v>0</v>
      </c>
      <c r="AK92" s="202">
        <v>17.579999999999998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18.22</v>
      </c>
      <c r="D93" s="202">
        <v>0</v>
      </c>
      <c r="E93" s="202">
        <v>0</v>
      </c>
      <c r="F93" s="202">
        <v>30.29</v>
      </c>
      <c r="G93" s="202">
        <v>0</v>
      </c>
      <c r="H93" s="202">
        <v>0</v>
      </c>
      <c r="I93" s="202">
        <v>24.07</v>
      </c>
      <c r="J93" s="202">
        <v>10.59</v>
      </c>
      <c r="K93" s="202">
        <v>74.790000000000006</v>
      </c>
      <c r="L93" s="202">
        <v>60.3</v>
      </c>
      <c r="M93" s="202">
        <v>2.16</v>
      </c>
      <c r="N93" s="202">
        <v>1.76</v>
      </c>
      <c r="O93" s="202">
        <v>2.48</v>
      </c>
      <c r="P93" s="202">
        <v>20.51</v>
      </c>
      <c r="Q93" s="202">
        <v>0.68</v>
      </c>
      <c r="R93" s="202">
        <v>18.62</v>
      </c>
      <c r="S93" s="202">
        <v>11.59</v>
      </c>
      <c r="T93" s="202">
        <v>0</v>
      </c>
      <c r="U93" s="202">
        <v>2.1</v>
      </c>
      <c r="V93" s="202">
        <v>9.1</v>
      </c>
      <c r="W93" s="202">
        <v>14.36</v>
      </c>
      <c r="X93" s="202">
        <v>50.79</v>
      </c>
      <c r="Y93" s="202">
        <v>0</v>
      </c>
      <c r="Z93" s="202">
        <v>64.260000000000005</v>
      </c>
      <c r="AA93" s="202">
        <v>0</v>
      </c>
      <c r="AB93" s="202">
        <v>0</v>
      </c>
      <c r="AC93" s="202">
        <v>24.27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40.409999999999997</v>
      </c>
      <c r="AJ93" s="202">
        <v>0</v>
      </c>
      <c r="AK93" s="202">
        <v>17.579999999999998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18.22</v>
      </c>
      <c r="D94" s="202">
        <v>0</v>
      </c>
      <c r="E94" s="202">
        <v>0</v>
      </c>
      <c r="F94" s="202">
        <v>30.29</v>
      </c>
      <c r="G94" s="202">
        <v>0</v>
      </c>
      <c r="H94" s="202">
        <v>0</v>
      </c>
      <c r="I94" s="202">
        <v>24.07</v>
      </c>
      <c r="J94" s="202">
        <v>10.59</v>
      </c>
      <c r="K94" s="202">
        <v>74.790000000000006</v>
      </c>
      <c r="L94" s="202">
        <v>60.3</v>
      </c>
      <c r="M94" s="202">
        <v>2.16</v>
      </c>
      <c r="N94" s="202">
        <v>1.76</v>
      </c>
      <c r="O94" s="202">
        <v>2.48</v>
      </c>
      <c r="P94" s="202">
        <v>20.51</v>
      </c>
      <c r="Q94" s="202">
        <v>0.68</v>
      </c>
      <c r="R94" s="202">
        <v>18.62</v>
      </c>
      <c r="S94" s="202">
        <v>11.59</v>
      </c>
      <c r="T94" s="202">
        <v>0</v>
      </c>
      <c r="U94" s="202">
        <v>2.1</v>
      </c>
      <c r="V94" s="202">
        <v>9.1</v>
      </c>
      <c r="W94" s="202">
        <v>14.36</v>
      </c>
      <c r="X94" s="202">
        <v>50.79</v>
      </c>
      <c r="Y94" s="202">
        <v>0</v>
      </c>
      <c r="Z94" s="202">
        <v>64.260000000000005</v>
      </c>
      <c r="AA94" s="202">
        <v>0</v>
      </c>
      <c r="AB94" s="202">
        <v>0</v>
      </c>
      <c r="AC94" s="202">
        <v>24.27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40.409999999999997</v>
      </c>
      <c r="AJ94" s="202">
        <v>0</v>
      </c>
      <c r="AK94" s="202">
        <v>17.579999999999998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18.22</v>
      </c>
      <c r="D95" s="202">
        <v>0</v>
      </c>
      <c r="E95" s="202">
        <v>0</v>
      </c>
      <c r="F95" s="202">
        <v>30.29</v>
      </c>
      <c r="G95" s="202">
        <v>0</v>
      </c>
      <c r="H95" s="202">
        <v>0</v>
      </c>
      <c r="I95" s="202">
        <v>24.07</v>
      </c>
      <c r="J95" s="202">
        <v>10.59</v>
      </c>
      <c r="K95" s="202">
        <v>74.790000000000006</v>
      </c>
      <c r="L95" s="202">
        <v>60.3</v>
      </c>
      <c r="M95" s="202">
        <v>2.16</v>
      </c>
      <c r="N95" s="202">
        <v>1.76</v>
      </c>
      <c r="O95" s="202">
        <v>2.48</v>
      </c>
      <c r="P95" s="202">
        <v>0.92</v>
      </c>
      <c r="Q95" s="202">
        <v>0.68</v>
      </c>
      <c r="R95" s="202">
        <v>18.62</v>
      </c>
      <c r="S95" s="202">
        <v>11.59</v>
      </c>
      <c r="T95" s="202">
        <v>0</v>
      </c>
      <c r="U95" s="202">
        <v>2.1</v>
      </c>
      <c r="V95" s="202">
        <v>9.1</v>
      </c>
      <c r="W95" s="202">
        <v>13.72</v>
      </c>
      <c r="X95" s="202">
        <v>45.47</v>
      </c>
      <c r="Y95" s="202">
        <v>0</v>
      </c>
      <c r="Z95" s="202">
        <v>64.260000000000005</v>
      </c>
      <c r="AA95" s="202">
        <v>0</v>
      </c>
      <c r="AB95" s="202">
        <v>0</v>
      </c>
      <c r="AC95" s="202">
        <v>24.27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41.54</v>
      </c>
      <c r="AJ95" s="202">
        <v>0</v>
      </c>
      <c r="AK95" s="202">
        <v>17.579999999999998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18.22</v>
      </c>
      <c r="D96" s="202">
        <v>0</v>
      </c>
      <c r="E96" s="202">
        <v>0</v>
      </c>
      <c r="F96" s="202">
        <v>30.29</v>
      </c>
      <c r="G96" s="202">
        <v>0</v>
      </c>
      <c r="H96" s="202">
        <v>0</v>
      </c>
      <c r="I96" s="202">
        <v>24.07</v>
      </c>
      <c r="J96" s="202">
        <v>10.59</v>
      </c>
      <c r="K96" s="202">
        <v>74.790000000000006</v>
      </c>
      <c r="L96" s="202">
        <v>60.3</v>
      </c>
      <c r="M96" s="202">
        <v>2.16</v>
      </c>
      <c r="N96" s="202">
        <v>1.76</v>
      </c>
      <c r="O96" s="202">
        <v>2.48</v>
      </c>
      <c r="P96" s="202">
        <v>0.92</v>
      </c>
      <c r="Q96" s="202">
        <v>0.68</v>
      </c>
      <c r="R96" s="202">
        <v>18.62</v>
      </c>
      <c r="S96" s="202">
        <v>11.59</v>
      </c>
      <c r="T96" s="202">
        <v>0</v>
      </c>
      <c r="U96" s="202">
        <v>2.1</v>
      </c>
      <c r="V96" s="202">
        <v>9.1</v>
      </c>
      <c r="W96" s="202">
        <v>13.72</v>
      </c>
      <c r="X96" s="202">
        <v>45.47</v>
      </c>
      <c r="Y96" s="202">
        <v>0</v>
      </c>
      <c r="Z96" s="202">
        <v>64.260000000000005</v>
      </c>
      <c r="AA96" s="202">
        <v>0</v>
      </c>
      <c r="AB96" s="202">
        <v>0</v>
      </c>
      <c r="AC96" s="202">
        <v>24.27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41.54</v>
      </c>
      <c r="AJ96" s="202">
        <v>0</v>
      </c>
      <c r="AK96" s="202">
        <v>17.579999999999998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18.22</v>
      </c>
      <c r="D97" s="202">
        <v>0</v>
      </c>
      <c r="E97" s="202">
        <v>0</v>
      </c>
      <c r="F97" s="202">
        <v>30.29</v>
      </c>
      <c r="G97" s="202">
        <v>0</v>
      </c>
      <c r="H97" s="202">
        <v>0</v>
      </c>
      <c r="I97" s="202">
        <v>24.07</v>
      </c>
      <c r="J97" s="202">
        <v>10.59</v>
      </c>
      <c r="K97" s="202">
        <v>74.790000000000006</v>
      </c>
      <c r="L97" s="202">
        <v>60.3</v>
      </c>
      <c r="M97" s="202">
        <v>2.16</v>
      </c>
      <c r="N97" s="202">
        <v>1.76</v>
      </c>
      <c r="O97" s="202">
        <v>2.48</v>
      </c>
      <c r="P97" s="202">
        <v>0.92</v>
      </c>
      <c r="Q97" s="202">
        <v>0.68</v>
      </c>
      <c r="R97" s="202">
        <v>18.62</v>
      </c>
      <c r="S97" s="202">
        <v>11.59</v>
      </c>
      <c r="T97" s="202">
        <v>0</v>
      </c>
      <c r="U97" s="202">
        <v>2.1</v>
      </c>
      <c r="V97" s="202">
        <v>9.1</v>
      </c>
      <c r="W97" s="202">
        <v>13.72</v>
      </c>
      <c r="X97" s="202">
        <v>45.47</v>
      </c>
      <c r="Y97" s="202">
        <v>0</v>
      </c>
      <c r="Z97" s="202">
        <v>64.260000000000005</v>
      </c>
      <c r="AA97" s="202">
        <v>0</v>
      </c>
      <c r="AB97" s="202">
        <v>0</v>
      </c>
      <c r="AC97" s="202">
        <v>24.27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41.54</v>
      </c>
      <c r="AJ97" s="202">
        <v>0</v>
      </c>
      <c r="AK97" s="202">
        <v>17.579999999999998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18.22</v>
      </c>
      <c r="D98" s="202">
        <v>0</v>
      </c>
      <c r="E98" s="202">
        <v>0</v>
      </c>
      <c r="F98" s="202">
        <v>30.29</v>
      </c>
      <c r="G98" s="202">
        <v>0</v>
      </c>
      <c r="H98" s="202">
        <v>0</v>
      </c>
      <c r="I98" s="202">
        <v>24.07</v>
      </c>
      <c r="J98" s="202">
        <v>10.59</v>
      </c>
      <c r="K98" s="202">
        <v>74.790000000000006</v>
      </c>
      <c r="L98" s="202">
        <v>60.3</v>
      </c>
      <c r="M98" s="202">
        <v>2.16</v>
      </c>
      <c r="N98" s="202">
        <v>1.76</v>
      </c>
      <c r="O98" s="202">
        <v>2.48</v>
      </c>
      <c r="P98" s="202">
        <v>0.92</v>
      </c>
      <c r="Q98" s="202">
        <v>0.68</v>
      </c>
      <c r="R98" s="202">
        <v>18.62</v>
      </c>
      <c r="S98" s="202">
        <v>11.59</v>
      </c>
      <c r="T98" s="202">
        <v>0</v>
      </c>
      <c r="U98" s="202">
        <v>2.1</v>
      </c>
      <c r="V98" s="202">
        <v>9.1</v>
      </c>
      <c r="W98" s="202">
        <v>13.72</v>
      </c>
      <c r="X98" s="202">
        <v>50.79</v>
      </c>
      <c r="Y98" s="202">
        <v>0</v>
      </c>
      <c r="Z98" s="202">
        <v>64.260000000000005</v>
      </c>
      <c r="AA98" s="202">
        <v>0</v>
      </c>
      <c r="AB98" s="202">
        <v>0</v>
      </c>
      <c r="AC98" s="202">
        <v>24.27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41.54</v>
      </c>
      <c r="AJ98" s="202">
        <v>0</v>
      </c>
      <c r="AK98" s="202">
        <v>17.579999999999998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0.34694500000000034</v>
      </c>
      <c r="D99">
        <f t="shared" si="0"/>
        <v>0</v>
      </c>
      <c r="E99">
        <f t="shared" si="0"/>
        <v>0</v>
      </c>
      <c r="F99">
        <f t="shared" si="0"/>
        <v>0.72695999999999938</v>
      </c>
      <c r="G99">
        <f t="shared" si="0"/>
        <v>0</v>
      </c>
      <c r="H99">
        <f t="shared" si="0"/>
        <v>0</v>
      </c>
      <c r="I99">
        <f t="shared" si="0"/>
        <v>0.57382</v>
      </c>
      <c r="J99">
        <f t="shared" si="0"/>
        <v>0.2340000000000001</v>
      </c>
      <c r="K99">
        <f t="shared" si="0"/>
        <v>1.7038025000000006</v>
      </c>
      <c r="L99">
        <f t="shared" si="0"/>
        <v>1.4986425000000021</v>
      </c>
      <c r="M99">
        <f t="shared" si="0"/>
        <v>0.18237999999999985</v>
      </c>
      <c r="N99">
        <f t="shared" si="0"/>
        <v>9.7259999999999888E-2</v>
      </c>
      <c r="O99">
        <f t="shared" si="0"/>
        <v>8.6705000000000129E-2</v>
      </c>
      <c r="P99">
        <f t="shared" si="0"/>
        <v>0.14085999999999996</v>
      </c>
      <c r="Q99">
        <f t="shared" si="0"/>
        <v>0.16565250000000006</v>
      </c>
      <c r="R99">
        <f t="shared" si="0"/>
        <v>0.28757750000000004</v>
      </c>
      <c r="S99">
        <f t="shared" si="0"/>
        <v>0.18080500000000022</v>
      </c>
      <c r="T99">
        <f t="shared" si="0"/>
        <v>0</v>
      </c>
      <c r="U99">
        <f t="shared" si="0"/>
        <v>5.0044999999999923E-2</v>
      </c>
      <c r="V99">
        <f t="shared" si="0"/>
        <v>0.2091325000000003</v>
      </c>
      <c r="W99">
        <f t="shared" si="0"/>
        <v>0.30746999999999997</v>
      </c>
      <c r="X99">
        <f t="shared" si="0"/>
        <v>0.82936000000000054</v>
      </c>
      <c r="Y99">
        <f t="shared" si="0"/>
        <v>0</v>
      </c>
      <c r="Z99">
        <f t="shared" si="0"/>
        <v>0.96960000000000179</v>
      </c>
      <c r="AA99">
        <f t="shared" si="0"/>
        <v>0</v>
      </c>
      <c r="AB99">
        <f t="shared" si="0"/>
        <v>0</v>
      </c>
      <c r="AC99">
        <f t="shared" si="0"/>
        <v>0.56501750000000051</v>
      </c>
      <c r="AD99">
        <f t="shared" si="0"/>
        <v>4.32675E-2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0.99182249999999916</v>
      </c>
      <c r="AJ99">
        <f t="shared" si="0"/>
        <v>0</v>
      </c>
      <c r="AK99">
        <f t="shared" si="0"/>
        <v>0.39051999999999965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6.93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12.81</v>
      </c>
      <c r="J3" s="202">
        <v>5.01</v>
      </c>
      <c r="K3" s="202">
        <v>1.75</v>
      </c>
      <c r="L3" s="202">
        <v>11.42</v>
      </c>
      <c r="M3" s="202">
        <v>0</v>
      </c>
      <c r="N3" s="202">
        <v>1.03</v>
      </c>
      <c r="O3" s="202">
        <v>1.7</v>
      </c>
      <c r="P3" s="202">
        <v>2.31</v>
      </c>
      <c r="Q3" s="202">
        <v>0.19</v>
      </c>
      <c r="R3" s="202">
        <v>0.28999999999999998</v>
      </c>
      <c r="S3" s="202">
        <v>0.23</v>
      </c>
      <c r="T3" s="202">
        <v>0</v>
      </c>
      <c r="U3" s="202">
        <v>9.77</v>
      </c>
      <c r="V3" s="202">
        <v>0.18</v>
      </c>
      <c r="W3" s="202">
        <v>0.38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3.95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13.93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6.93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12.81</v>
      </c>
      <c r="J4" s="202">
        <v>5.01</v>
      </c>
      <c r="K4" s="202">
        <v>1.75</v>
      </c>
      <c r="L4" s="202">
        <v>11.42</v>
      </c>
      <c r="M4" s="202">
        <v>0</v>
      </c>
      <c r="N4" s="202">
        <v>1.03</v>
      </c>
      <c r="O4" s="202">
        <v>1.7</v>
      </c>
      <c r="P4" s="202">
        <v>2.31</v>
      </c>
      <c r="Q4" s="202">
        <v>0.19</v>
      </c>
      <c r="R4" s="202">
        <v>0.28999999999999998</v>
      </c>
      <c r="S4" s="202">
        <v>0.23</v>
      </c>
      <c r="T4" s="202">
        <v>0</v>
      </c>
      <c r="U4" s="202">
        <v>9.77</v>
      </c>
      <c r="V4" s="202">
        <v>0.18</v>
      </c>
      <c r="W4" s="202">
        <v>0.38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3.95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13.93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6.93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12.81</v>
      </c>
      <c r="J5" s="202">
        <v>5.01</v>
      </c>
      <c r="K5" s="202">
        <v>1.75</v>
      </c>
      <c r="L5" s="202">
        <v>2.21</v>
      </c>
      <c r="M5" s="202">
        <v>0</v>
      </c>
      <c r="N5" s="202">
        <v>1.03</v>
      </c>
      <c r="O5" s="202">
        <v>1.7</v>
      </c>
      <c r="P5" s="202">
        <v>2.31</v>
      </c>
      <c r="Q5" s="202">
        <v>0.19</v>
      </c>
      <c r="R5" s="202">
        <v>0</v>
      </c>
      <c r="S5" s="202">
        <v>0.23</v>
      </c>
      <c r="T5" s="202">
        <v>0</v>
      </c>
      <c r="U5" s="202">
        <v>9.77</v>
      </c>
      <c r="V5" s="202">
        <v>0</v>
      </c>
      <c r="W5" s="202">
        <v>0.38</v>
      </c>
      <c r="X5" s="202">
        <v>1.27</v>
      </c>
      <c r="Y5" s="202">
        <v>0</v>
      </c>
      <c r="Z5" s="202">
        <v>2.39</v>
      </c>
      <c r="AA5" s="202">
        <v>0</v>
      </c>
      <c r="AB5" s="202">
        <v>0</v>
      </c>
      <c r="AC5" s="202">
        <v>3.95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13.93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6.93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12.81</v>
      </c>
      <c r="J6" s="202">
        <v>5.01</v>
      </c>
      <c r="K6" s="202">
        <v>1.75</v>
      </c>
      <c r="L6" s="202">
        <v>2.21</v>
      </c>
      <c r="M6" s="202">
        <v>0</v>
      </c>
      <c r="N6" s="202">
        <v>1.03</v>
      </c>
      <c r="O6" s="202">
        <v>1.7</v>
      </c>
      <c r="P6" s="202">
        <v>2.31</v>
      </c>
      <c r="Q6" s="202">
        <v>0.19</v>
      </c>
      <c r="R6" s="202">
        <v>0</v>
      </c>
      <c r="S6" s="202">
        <v>0.23</v>
      </c>
      <c r="T6" s="202">
        <v>0</v>
      </c>
      <c r="U6" s="202">
        <v>9.77</v>
      </c>
      <c r="V6" s="202">
        <v>0.18</v>
      </c>
      <c r="W6" s="202">
        <v>0.38</v>
      </c>
      <c r="X6" s="202">
        <v>1.27</v>
      </c>
      <c r="Y6" s="202">
        <v>0</v>
      </c>
      <c r="Z6" s="202">
        <v>2.39</v>
      </c>
      <c r="AA6" s="202">
        <v>0</v>
      </c>
      <c r="AB6" s="202">
        <v>0</v>
      </c>
      <c r="AC6" s="202">
        <v>3.95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13.93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6.93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12.81</v>
      </c>
      <c r="J7" s="202">
        <v>5.01</v>
      </c>
      <c r="K7" s="202">
        <v>1.75</v>
      </c>
      <c r="L7" s="202">
        <v>5.86</v>
      </c>
      <c r="M7" s="202">
        <v>0</v>
      </c>
      <c r="N7" s="202">
        <v>1.03</v>
      </c>
      <c r="O7" s="202">
        <v>1.7</v>
      </c>
      <c r="P7" s="202">
        <v>2.31</v>
      </c>
      <c r="Q7" s="202">
        <v>0.37</v>
      </c>
      <c r="R7" s="202">
        <v>0.02</v>
      </c>
      <c r="S7" s="202">
        <v>0.45</v>
      </c>
      <c r="T7" s="202">
        <v>0</v>
      </c>
      <c r="U7" s="202">
        <v>9.77</v>
      </c>
      <c r="V7" s="202">
        <v>0.35</v>
      </c>
      <c r="W7" s="202">
        <v>1.17</v>
      </c>
      <c r="X7" s="202">
        <v>2.4900000000000002</v>
      </c>
      <c r="Y7" s="202">
        <v>0</v>
      </c>
      <c r="Z7" s="202">
        <v>4.1100000000000003</v>
      </c>
      <c r="AA7" s="202">
        <v>0</v>
      </c>
      <c r="AB7" s="202">
        <v>0</v>
      </c>
      <c r="AC7" s="202">
        <v>3.95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13.93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6.93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12.81</v>
      </c>
      <c r="J8" s="202">
        <v>5.01</v>
      </c>
      <c r="K8" s="202">
        <v>1.75</v>
      </c>
      <c r="L8" s="202">
        <v>5.86</v>
      </c>
      <c r="M8" s="202">
        <v>0</v>
      </c>
      <c r="N8" s="202">
        <v>1.03</v>
      </c>
      <c r="O8" s="202">
        <v>1.7</v>
      </c>
      <c r="P8" s="202">
        <v>2.31</v>
      </c>
      <c r="Q8" s="202">
        <v>0.37</v>
      </c>
      <c r="R8" s="202">
        <v>0.72</v>
      </c>
      <c r="S8" s="202">
        <v>0.45</v>
      </c>
      <c r="T8" s="202">
        <v>0</v>
      </c>
      <c r="U8" s="202">
        <v>9.77</v>
      </c>
      <c r="V8" s="202">
        <v>0.35</v>
      </c>
      <c r="W8" s="202">
        <v>0.91</v>
      </c>
      <c r="X8" s="202">
        <v>2.4900000000000002</v>
      </c>
      <c r="Y8" s="202">
        <v>0</v>
      </c>
      <c r="Z8" s="202">
        <v>4.1100000000000003</v>
      </c>
      <c r="AA8" s="202">
        <v>0</v>
      </c>
      <c r="AB8" s="202">
        <v>0</v>
      </c>
      <c r="AC8" s="202">
        <v>3.95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13.93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6.93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12.81</v>
      </c>
      <c r="J9" s="202">
        <v>5.01</v>
      </c>
      <c r="K9" s="202">
        <v>22.8</v>
      </c>
      <c r="L9" s="202">
        <v>40.47</v>
      </c>
      <c r="M9" s="202">
        <v>0</v>
      </c>
      <c r="N9" s="202">
        <v>1.03</v>
      </c>
      <c r="O9" s="202">
        <v>1.7</v>
      </c>
      <c r="P9" s="202">
        <v>2.31</v>
      </c>
      <c r="Q9" s="202">
        <v>3.61</v>
      </c>
      <c r="R9" s="202">
        <v>5.77</v>
      </c>
      <c r="S9" s="202">
        <v>3.7</v>
      </c>
      <c r="T9" s="202">
        <v>0</v>
      </c>
      <c r="U9" s="202">
        <v>9.77</v>
      </c>
      <c r="V9" s="202">
        <v>5.27</v>
      </c>
      <c r="W9" s="202">
        <v>0.91</v>
      </c>
      <c r="X9" s="202">
        <v>2.4900000000000002</v>
      </c>
      <c r="Y9" s="202">
        <v>0</v>
      </c>
      <c r="Z9" s="202">
        <v>4.9800000000000004</v>
      </c>
      <c r="AA9" s="202">
        <v>0</v>
      </c>
      <c r="AB9" s="202">
        <v>0</v>
      </c>
      <c r="AC9" s="202">
        <v>3.95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13.93</v>
      </c>
      <c r="AJ9" s="202">
        <v>0</v>
      </c>
      <c r="AK9" s="202">
        <v>8.81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6.93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12.81</v>
      </c>
      <c r="J10" s="202">
        <v>5.01</v>
      </c>
      <c r="K10" s="202">
        <v>22.8</v>
      </c>
      <c r="L10" s="202">
        <v>40.47</v>
      </c>
      <c r="M10" s="202">
        <v>0</v>
      </c>
      <c r="N10" s="202">
        <v>1.03</v>
      </c>
      <c r="O10" s="202">
        <v>1.7</v>
      </c>
      <c r="P10" s="202">
        <v>2.31</v>
      </c>
      <c r="Q10" s="202">
        <v>3.61</v>
      </c>
      <c r="R10" s="202">
        <v>5.77</v>
      </c>
      <c r="S10" s="202">
        <v>3.7</v>
      </c>
      <c r="T10" s="202">
        <v>0</v>
      </c>
      <c r="U10" s="202">
        <v>9.77</v>
      </c>
      <c r="V10" s="202">
        <v>5.27</v>
      </c>
      <c r="W10" s="202">
        <v>0.91</v>
      </c>
      <c r="X10" s="202">
        <v>2.4900000000000002</v>
      </c>
      <c r="Y10" s="202">
        <v>0</v>
      </c>
      <c r="Z10" s="202">
        <v>4.7</v>
      </c>
      <c r="AA10" s="202">
        <v>0</v>
      </c>
      <c r="AB10" s="202">
        <v>0</v>
      </c>
      <c r="AC10" s="202">
        <v>3.95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13.93</v>
      </c>
      <c r="AJ10" s="202">
        <v>0</v>
      </c>
      <c r="AK10" s="202">
        <v>8.81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6.93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13.92</v>
      </c>
      <c r="J11" s="202">
        <v>5.57</v>
      </c>
      <c r="K11" s="202">
        <v>22.8</v>
      </c>
      <c r="L11" s="202">
        <v>40.47</v>
      </c>
      <c r="M11" s="202">
        <v>0</v>
      </c>
      <c r="N11" s="202">
        <v>1.03</v>
      </c>
      <c r="O11" s="202">
        <v>1.7</v>
      </c>
      <c r="P11" s="202">
        <v>2.31</v>
      </c>
      <c r="Q11" s="202">
        <v>3.61</v>
      </c>
      <c r="R11" s="202">
        <v>5.77</v>
      </c>
      <c r="S11" s="202">
        <v>3.7</v>
      </c>
      <c r="T11" s="202">
        <v>0</v>
      </c>
      <c r="U11" s="202">
        <v>9.77</v>
      </c>
      <c r="V11" s="202">
        <v>5.27</v>
      </c>
      <c r="W11" s="202">
        <v>6.14</v>
      </c>
      <c r="X11" s="202">
        <v>20.079999999999998</v>
      </c>
      <c r="Y11" s="202">
        <v>0</v>
      </c>
      <c r="Z11" s="202">
        <v>21.86</v>
      </c>
      <c r="AA11" s="202">
        <v>0</v>
      </c>
      <c r="AB11" s="202">
        <v>0</v>
      </c>
      <c r="AC11" s="202">
        <v>3.95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13.93</v>
      </c>
      <c r="AJ11" s="202">
        <v>0</v>
      </c>
      <c r="AK11" s="202">
        <v>8.81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6.93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13.92</v>
      </c>
      <c r="J12" s="202">
        <v>5.57</v>
      </c>
      <c r="K12" s="202">
        <v>22.8</v>
      </c>
      <c r="L12" s="202">
        <v>40.47</v>
      </c>
      <c r="M12" s="202">
        <v>0</v>
      </c>
      <c r="N12" s="202">
        <v>1.03</v>
      </c>
      <c r="O12" s="202">
        <v>1.7</v>
      </c>
      <c r="P12" s="202">
        <v>2.31</v>
      </c>
      <c r="Q12" s="202">
        <v>3.61</v>
      </c>
      <c r="R12" s="202">
        <v>5.77</v>
      </c>
      <c r="S12" s="202">
        <v>3.7</v>
      </c>
      <c r="T12" s="202">
        <v>0</v>
      </c>
      <c r="U12" s="202">
        <v>9.77</v>
      </c>
      <c r="V12" s="202">
        <v>5.27</v>
      </c>
      <c r="W12" s="202">
        <v>6.14</v>
      </c>
      <c r="X12" s="202">
        <v>20.079999999999998</v>
      </c>
      <c r="Y12" s="202">
        <v>0</v>
      </c>
      <c r="Z12" s="202">
        <v>37.83</v>
      </c>
      <c r="AA12" s="202">
        <v>0</v>
      </c>
      <c r="AB12" s="202">
        <v>0</v>
      </c>
      <c r="AC12" s="202">
        <v>3.95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13.93</v>
      </c>
      <c r="AJ12" s="202">
        <v>0</v>
      </c>
      <c r="AK12" s="202">
        <v>8.81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6.93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13.92</v>
      </c>
      <c r="J13" s="202">
        <v>5.57</v>
      </c>
      <c r="K13" s="202">
        <v>22.8</v>
      </c>
      <c r="L13" s="202">
        <v>40.26</v>
      </c>
      <c r="M13" s="202">
        <v>0</v>
      </c>
      <c r="N13" s="202">
        <v>1.03</v>
      </c>
      <c r="O13" s="202">
        <v>1.7</v>
      </c>
      <c r="P13" s="202">
        <v>2.31</v>
      </c>
      <c r="Q13" s="202">
        <v>3.61</v>
      </c>
      <c r="R13" s="202">
        <v>5.77</v>
      </c>
      <c r="S13" s="202">
        <v>3.7</v>
      </c>
      <c r="T13" s="202">
        <v>0</v>
      </c>
      <c r="U13" s="202">
        <v>9.77</v>
      </c>
      <c r="V13" s="202">
        <v>5.27</v>
      </c>
      <c r="W13" s="202">
        <v>6.14</v>
      </c>
      <c r="X13" s="202">
        <v>20.079999999999998</v>
      </c>
      <c r="Y13" s="202">
        <v>0</v>
      </c>
      <c r="Z13" s="202">
        <v>37.83</v>
      </c>
      <c r="AA13" s="202">
        <v>0</v>
      </c>
      <c r="AB13" s="202">
        <v>0</v>
      </c>
      <c r="AC13" s="202">
        <v>12.22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23.35</v>
      </c>
      <c r="AJ13" s="202">
        <v>0</v>
      </c>
      <c r="AK13" s="202">
        <v>8.81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6.93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13.92</v>
      </c>
      <c r="J14" s="202">
        <v>5.57</v>
      </c>
      <c r="K14" s="202">
        <v>22.8</v>
      </c>
      <c r="L14" s="202">
        <v>40.26</v>
      </c>
      <c r="M14" s="202">
        <v>0</v>
      </c>
      <c r="N14" s="202">
        <v>1.03</v>
      </c>
      <c r="O14" s="202">
        <v>1.7</v>
      </c>
      <c r="P14" s="202">
        <v>2.31</v>
      </c>
      <c r="Q14" s="202">
        <v>3.61</v>
      </c>
      <c r="R14" s="202">
        <v>5.77</v>
      </c>
      <c r="S14" s="202">
        <v>3.7</v>
      </c>
      <c r="T14" s="202">
        <v>0</v>
      </c>
      <c r="U14" s="202">
        <v>9.77</v>
      </c>
      <c r="V14" s="202">
        <v>5.27</v>
      </c>
      <c r="W14" s="202">
        <v>6.14</v>
      </c>
      <c r="X14" s="202">
        <v>20.079999999999998</v>
      </c>
      <c r="Y14" s="202">
        <v>0</v>
      </c>
      <c r="Z14" s="202">
        <v>37.83</v>
      </c>
      <c r="AA14" s="202">
        <v>0</v>
      </c>
      <c r="AB14" s="202">
        <v>0</v>
      </c>
      <c r="AC14" s="202">
        <v>12.22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23.35</v>
      </c>
      <c r="AJ14" s="202">
        <v>0</v>
      </c>
      <c r="AK14" s="202">
        <v>8.81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6.93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13.92</v>
      </c>
      <c r="J15" s="202">
        <v>5.57</v>
      </c>
      <c r="K15" s="202">
        <v>22.8</v>
      </c>
      <c r="L15" s="202">
        <v>40.25</v>
      </c>
      <c r="M15" s="202">
        <v>0</v>
      </c>
      <c r="N15" s="202">
        <v>1.03</v>
      </c>
      <c r="O15" s="202">
        <v>1.7</v>
      </c>
      <c r="P15" s="202">
        <v>2.31</v>
      </c>
      <c r="Q15" s="202">
        <v>3.54</v>
      </c>
      <c r="R15" s="202">
        <v>5.33</v>
      </c>
      <c r="S15" s="202">
        <v>3.41</v>
      </c>
      <c r="T15" s="202">
        <v>0</v>
      </c>
      <c r="U15" s="202">
        <v>9.8800000000000008</v>
      </c>
      <c r="V15" s="202">
        <v>5.27</v>
      </c>
      <c r="W15" s="202">
        <v>5.99</v>
      </c>
      <c r="X15" s="202">
        <v>20.079999999999998</v>
      </c>
      <c r="Y15" s="202">
        <v>0</v>
      </c>
      <c r="Z15" s="202">
        <v>37.83</v>
      </c>
      <c r="AA15" s="202">
        <v>0</v>
      </c>
      <c r="AB15" s="202">
        <v>0</v>
      </c>
      <c r="AC15" s="202">
        <v>12.22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23.35</v>
      </c>
      <c r="AJ15" s="202">
        <v>0</v>
      </c>
      <c r="AK15" s="202">
        <v>8.81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6.93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13.92</v>
      </c>
      <c r="J16" s="202">
        <v>5.57</v>
      </c>
      <c r="K16" s="202">
        <v>22.8</v>
      </c>
      <c r="L16" s="202">
        <v>40.25</v>
      </c>
      <c r="M16" s="202">
        <v>0</v>
      </c>
      <c r="N16" s="202">
        <v>1.03</v>
      </c>
      <c r="O16" s="202">
        <v>1.7</v>
      </c>
      <c r="P16" s="202">
        <v>2.31</v>
      </c>
      <c r="Q16" s="202">
        <v>3.54</v>
      </c>
      <c r="R16" s="202">
        <v>5.33</v>
      </c>
      <c r="S16" s="202">
        <v>3.41</v>
      </c>
      <c r="T16" s="202">
        <v>0</v>
      </c>
      <c r="U16" s="202">
        <v>9.8800000000000008</v>
      </c>
      <c r="V16" s="202">
        <v>5.27</v>
      </c>
      <c r="W16" s="202">
        <v>5.99</v>
      </c>
      <c r="X16" s="202">
        <v>20.079999999999998</v>
      </c>
      <c r="Y16" s="202">
        <v>0</v>
      </c>
      <c r="Z16" s="202">
        <v>37.83</v>
      </c>
      <c r="AA16" s="202">
        <v>0</v>
      </c>
      <c r="AB16" s="202">
        <v>0</v>
      </c>
      <c r="AC16" s="202">
        <v>12.22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23.35</v>
      </c>
      <c r="AJ16" s="202">
        <v>0</v>
      </c>
      <c r="AK16" s="202">
        <v>8.81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6.93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13.92</v>
      </c>
      <c r="J17" s="202">
        <v>5.57</v>
      </c>
      <c r="K17" s="202">
        <v>22.8</v>
      </c>
      <c r="L17" s="202">
        <v>40.25</v>
      </c>
      <c r="M17" s="202">
        <v>0</v>
      </c>
      <c r="N17" s="202">
        <v>1.03</v>
      </c>
      <c r="O17" s="202">
        <v>1.7</v>
      </c>
      <c r="P17" s="202">
        <v>2.31</v>
      </c>
      <c r="Q17" s="202">
        <v>3.54</v>
      </c>
      <c r="R17" s="202">
        <v>5.33</v>
      </c>
      <c r="S17" s="202">
        <v>3.41</v>
      </c>
      <c r="T17" s="202">
        <v>0</v>
      </c>
      <c r="U17" s="202">
        <v>9.8800000000000008</v>
      </c>
      <c r="V17" s="202">
        <v>5.27</v>
      </c>
      <c r="W17" s="202">
        <v>5.99</v>
      </c>
      <c r="X17" s="202">
        <v>20.079999999999998</v>
      </c>
      <c r="Y17" s="202">
        <v>0</v>
      </c>
      <c r="Z17" s="202">
        <v>37.83</v>
      </c>
      <c r="AA17" s="202">
        <v>0</v>
      </c>
      <c r="AB17" s="202">
        <v>0</v>
      </c>
      <c r="AC17" s="202">
        <v>12.22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23.35</v>
      </c>
      <c r="AJ17" s="202">
        <v>0</v>
      </c>
      <c r="AK17" s="202">
        <v>8.81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6.93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13.92</v>
      </c>
      <c r="J18" s="202">
        <v>5.57</v>
      </c>
      <c r="K18" s="202">
        <v>22.8</v>
      </c>
      <c r="L18" s="202">
        <v>40.25</v>
      </c>
      <c r="M18" s="202">
        <v>0</v>
      </c>
      <c r="N18" s="202">
        <v>1.03</v>
      </c>
      <c r="O18" s="202">
        <v>1.7</v>
      </c>
      <c r="P18" s="202">
        <v>2.31</v>
      </c>
      <c r="Q18" s="202">
        <v>3.54</v>
      </c>
      <c r="R18" s="202">
        <v>5.33</v>
      </c>
      <c r="S18" s="202">
        <v>3.41</v>
      </c>
      <c r="T18" s="202">
        <v>0</v>
      </c>
      <c r="U18" s="202">
        <v>9.8800000000000008</v>
      </c>
      <c r="V18" s="202">
        <v>5.27</v>
      </c>
      <c r="W18" s="202">
        <v>5.99</v>
      </c>
      <c r="X18" s="202">
        <v>20.079999999999998</v>
      </c>
      <c r="Y18" s="202">
        <v>0</v>
      </c>
      <c r="Z18" s="202">
        <v>37.83</v>
      </c>
      <c r="AA18" s="202">
        <v>0</v>
      </c>
      <c r="AB18" s="202">
        <v>0</v>
      </c>
      <c r="AC18" s="202">
        <v>12.22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23.35</v>
      </c>
      <c r="AJ18" s="202">
        <v>0</v>
      </c>
      <c r="AK18" s="202">
        <v>8.81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6.93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13.92</v>
      </c>
      <c r="J19" s="202">
        <v>5.57</v>
      </c>
      <c r="K19" s="202">
        <v>22.8</v>
      </c>
      <c r="L19" s="202">
        <v>40.25</v>
      </c>
      <c r="M19" s="202">
        <v>0</v>
      </c>
      <c r="N19" s="202">
        <v>1.03</v>
      </c>
      <c r="O19" s="202">
        <v>1.7</v>
      </c>
      <c r="P19" s="202">
        <v>2.31</v>
      </c>
      <c r="Q19" s="202">
        <v>3.54</v>
      </c>
      <c r="R19" s="202">
        <v>5.34</v>
      </c>
      <c r="S19" s="202">
        <v>3.42</v>
      </c>
      <c r="T19" s="202">
        <v>0</v>
      </c>
      <c r="U19" s="202">
        <v>9.8800000000000008</v>
      </c>
      <c r="V19" s="202">
        <v>5.27</v>
      </c>
      <c r="W19" s="202">
        <v>5.99</v>
      </c>
      <c r="X19" s="202">
        <v>20.079999999999998</v>
      </c>
      <c r="Y19" s="202">
        <v>0</v>
      </c>
      <c r="Z19" s="202">
        <v>37.83</v>
      </c>
      <c r="AA19" s="202">
        <v>0</v>
      </c>
      <c r="AB19" s="202">
        <v>0</v>
      </c>
      <c r="AC19" s="202">
        <v>12.22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23.35</v>
      </c>
      <c r="AJ19" s="202">
        <v>0</v>
      </c>
      <c r="AK19" s="202">
        <v>8.81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6.93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13.92</v>
      </c>
      <c r="J20" s="202">
        <v>5.57</v>
      </c>
      <c r="K20" s="202">
        <v>22.8</v>
      </c>
      <c r="L20" s="202">
        <v>40.25</v>
      </c>
      <c r="M20" s="202">
        <v>0</v>
      </c>
      <c r="N20" s="202">
        <v>1.03</v>
      </c>
      <c r="O20" s="202">
        <v>1.7</v>
      </c>
      <c r="P20" s="202">
        <v>2.31</v>
      </c>
      <c r="Q20" s="202">
        <v>3.54</v>
      </c>
      <c r="R20" s="202">
        <v>5.34</v>
      </c>
      <c r="S20" s="202">
        <v>3.42</v>
      </c>
      <c r="T20" s="202">
        <v>0</v>
      </c>
      <c r="U20" s="202">
        <v>9.8800000000000008</v>
      </c>
      <c r="V20" s="202">
        <v>5.27</v>
      </c>
      <c r="W20" s="202">
        <v>5.99</v>
      </c>
      <c r="X20" s="202">
        <v>20.079999999999998</v>
      </c>
      <c r="Y20" s="202">
        <v>0</v>
      </c>
      <c r="Z20" s="202">
        <v>37.83</v>
      </c>
      <c r="AA20" s="202">
        <v>0</v>
      </c>
      <c r="AB20" s="202">
        <v>0</v>
      </c>
      <c r="AC20" s="202">
        <v>12.57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23.35</v>
      </c>
      <c r="AJ20" s="202">
        <v>0</v>
      </c>
      <c r="AK20" s="202">
        <v>8.81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6.93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13.92</v>
      </c>
      <c r="J21" s="202">
        <v>5.57</v>
      </c>
      <c r="K21" s="202">
        <v>22.8</v>
      </c>
      <c r="L21" s="202">
        <v>41.06</v>
      </c>
      <c r="M21" s="202">
        <v>0</v>
      </c>
      <c r="N21" s="202">
        <v>1.03</v>
      </c>
      <c r="O21" s="202">
        <v>1.7</v>
      </c>
      <c r="P21" s="202">
        <v>2.31</v>
      </c>
      <c r="Q21" s="202">
        <v>3.54</v>
      </c>
      <c r="R21" s="202">
        <v>5.33</v>
      </c>
      <c r="S21" s="202">
        <v>3.41</v>
      </c>
      <c r="T21" s="202">
        <v>0</v>
      </c>
      <c r="U21" s="202">
        <v>9.8800000000000008</v>
      </c>
      <c r="V21" s="202">
        <v>5.27</v>
      </c>
      <c r="W21" s="202">
        <v>5.99</v>
      </c>
      <c r="X21" s="202">
        <v>20.079999999999998</v>
      </c>
      <c r="Y21" s="202">
        <v>0</v>
      </c>
      <c r="Z21" s="202">
        <v>37.83</v>
      </c>
      <c r="AA21" s="202">
        <v>0</v>
      </c>
      <c r="AB21" s="202">
        <v>0</v>
      </c>
      <c r="AC21" s="202">
        <v>12.57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23.35</v>
      </c>
      <c r="AJ21" s="202">
        <v>0</v>
      </c>
      <c r="AK21" s="202">
        <v>8.81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6.93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13.92</v>
      </c>
      <c r="J22" s="202">
        <v>5.57</v>
      </c>
      <c r="K22" s="202">
        <v>22.8</v>
      </c>
      <c r="L22" s="202">
        <v>41.06</v>
      </c>
      <c r="M22" s="202">
        <v>0</v>
      </c>
      <c r="N22" s="202">
        <v>1.03</v>
      </c>
      <c r="O22" s="202">
        <v>1.7</v>
      </c>
      <c r="P22" s="202">
        <v>2.31</v>
      </c>
      <c r="Q22" s="202">
        <v>3.54</v>
      </c>
      <c r="R22" s="202">
        <v>5.33</v>
      </c>
      <c r="S22" s="202">
        <v>3.41</v>
      </c>
      <c r="T22" s="202">
        <v>0</v>
      </c>
      <c r="U22" s="202">
        <v>9.8800000000000008</v>
      </c>
      <c r="V22" s="202">
        <v>5.27</v>
      </c>
      <c r="W22" s="202">
        <v>5.99</v>
      </c>
      <c r="X22" s="202">
        <v>20.079999999999998</v>
      </c>
      <c r="Y22" s="202">
        <v>0</v>
      </c>
      <c r="Z22" s="202">
        <v>37.83</v>
      </c>
      <c r="AA22" s="202">
        <v>0</v>
      </c>
      <c r="AB22" s="202">
        <v>0</v>
      </c>
      <c r="AC22" s="202">
        <v>12.57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23.35</v>
      </c>
      <c r="AJ22" s="202">
        <v>0</v>
      </c>
      <c r="AK22" s="202">
        <v>8.81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6.93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13.92</v>
      </c>
      <c r="J23" s="202">
        <v>5.57</v>
      </c>
      <c r="K23" s="202">
        <v>22.8</v>
      </c>
      <c r="L23" s="202">
        <v>40.659999999999997</v>
      </c>
      <c r="M23" s="202">
        <v>0</v>
      </c>
      <c r="N23" s="202">
        <v>1.03</v>
      </c>
      <c r="O23" s="202">
        <v>1.7</v>
      </c>
      <c r="P23" s="202">
        <v>2.31</v>
      </c>
      <c r="Q23" s="202">
        <v>3.54</v>
      </c>
      <c r="R23" s="202">
        <v>5.33</v>
      </c>
      <c r="S23" s="202">
        <v>3.64</v>
      </c>
      <c r="T23" s="202">
        <v>0</v>
      </c>
      <c r="U23" s="202">
        <v>9.8800000000000008</v>
      </c>
      <c r="V23" s="202">
        <v>5.27</v>
      </c>
      <c r="W23" s="202">
        <v>5.99</v>
      </c>
      <c r="X23" s="202">
        <v>20.079999999999998</v>
      </c>
      <c r="Y23" s="202">
        <v>0</v>
      </c>
      <c r="Z23" s="202">
        <v>37.83</v>
      </c>
      <c r="AA23" s="202">
        <v>0</v>
      </c>
      <c r="AB23" s="202">
        <v>0</v>
      </c>
      <c r="AC23" s="202">
        <v>12.57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23.35</v>
      </c>
      <c r="AJ23" s="202">
        <v>0</v>
      </c>
      <c r="AK23" s="202">
        <v>8.81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6.93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13.92</v>
      </c>
      <c r="J24" s="202">
        <v>5.57</v>
      </c>
      <c r="K24" s="202">
        <v>22.8</v>
      </c>
      <c r="L24" s="202">
        <v>40.659999999999997</v>
      </c>
      <c r="M24" s="202">
        <v>0</v>
      </c>
      <c r="N24" s="202">
        <v>1.03</v>
      </c>
      <c r="O24" s="202">
        <v>1.7</v>
      </c>
      <c r="P24" s="202">
        <v>2.31</v>
      </c>
      <c r="Q24" s="202">
        <v>3.61</v>
      </c>
      <c r="R24" s="202">
        <v>5.77</v>
      </c>
      <c r="S24" s="202">
        <v>3.7</v>
      </c>
      <c r="T24" s="202">
        <v>0</v>
      </c>
      <c r="U24" s="202">
        <v>9.8800000000000008</v>
      </c>
      <c r="V24" s="202">
        <v>5.27</v>
      </c>
      <c r="W24" s="202">
        <v>6.14</v>
      </c>
      <c r="X24" s="202">
        <v>20.079999999999998</v>
      </c>
      <c r="Y24" s="202">
        <v>0</v>
      </c>
      <c r="Z24" s="202">
        <v>37.83</v>
      </c>
      <c r="AA24" s="202">
        <v>0</v>
      </c>
      <c r="AB24" s="202">
        <v>0</v>
      </c>
      <c r="AC24" s="202">
        <v>12.57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23.35</v>
      </c>
      <c r="AJ24" s="202">
        <v>0</v>
      </c>
      <c r="AK24" s="202">
        <v>8.81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6.93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13.92</v>
      </c>
      <c r="J25" s="202">
        <v>5.57</v>
      </c>
      <c r="K25" s="202">
        <v>22.8</v>
      </c>
      <c r="L25" s="202">
        <v>40.86</v>
      </c>
      <c r="M25" s="202">
        <v>0</v>
      </c>
      <c r="N25" s="202">
        <v>1.03</v>
      </c>
      <c r="O25" s="202">
        <v>1.7</v>
      </c>
      <c r="P25" s="202">
        <v>2.31</v>
      </c>
      <c r="Q25" s="202">
        <v>3.61</v>
      </c>
      <c r="R25" s="202">
        <v>5.77</v>
      </c>
      <c r="S25" s="202">
        <v>3.7</v>
      </c>
      <c r="T25" s="202">
        <v>0</v>
      </c>
      <c r="U25" s="202">
        <v>9.8800000000000008</v>
      </c>
      <c r="V25" s="202">
        <v>5.27</v>
      </c>
      <c r="W25" s="202">
        <v>6.14</v>
      </c>
      <c r="X25" s="202">
        <v>20.079999999999998</v>
      </c>
      <c r="Y25" s="202">
        <v>0</v>
      </c>
      <c r="Z25" s="202">
        <v>37.83</v>
      </c>
      <c r="AA25" s="202">
        <v>0</v>
      </c>
      <c r="AB25" s="202">
        <v>0</v>
      </c>
      <c r="AC25" s="202">
        <v>12.57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23.35</v>
      </c>
      <c r="AJ25" s="202">
        <v>0</v>
      </c>
      <c r="AK25" s="202">
        <v>8.81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6.93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13.92</v>
      </c>
      <c r="J26" s="202">
        <v>5.57</v>
      </c>
      <c r="K26" s="202">
        <v>22.8</v>
      </c>
      <c r="L26" s="202">
        <v>40.86</v>
      </c>
      <c r="M26" s="202">
        <v>0</v>
      </c>
      <c r="N26" s="202">
        <v>1.03</v>
      </c>
      <c r="O26" s="202">
        <v>1.7</v>
      </c>
      <c r="P26" s="202">
        <v>2.31</v>
      </c>
      <c r="Q26" s="202">
        <v>3.61</v>
      </c>
      <c r="R26" s="202">
        <v>5.77</v>
      </c>
      <c r="S26" s="202">
        <v>3.7</v>
      </c>
      <c r="T26" s="202">
        <v>0</v>
      </c>
      <c r="U26" s="202">
        <v>9.8800000000000008</v>
      </c>
      <c r="V26" s="202">
        <v>5.27</v>
      </c>
      <c r="W26" s="202">
        <v>0.83</v>
      </c>
      <c r="X26" s="202">
        <v>2.69</v>
      </c>
      <c r="Y26" s="202">
        <v>0</v>
      </c>
      <c r="Z26" s="202">
        <v>37.83</v>
      </c>
      <c r="AA26" s="202">
        <v>0</v>
      </c>
      <c r="AB26" s="202">
        <v>0</v>
      </c>
      <c r="AC26" s="202">
        <v>12.22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23.35</v>
      </c>
      <c r="AJ26" s="202">
        <v>0</v>
      </c>
      <c r="AK26" s="202">
        <v>8.81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6.93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13.92</v>
      </c>
      <c r="J27" s="202">
        <v>5.57</v>
      </c>
      <c r="K27" s="202">
        <v>22.8</v>
      </c>
      <c r="L27" s="202">
        <v>40.56</v>
      </c>
      <c r="M27" s="202">
        <v>0</v>
      </c>
      <c r="N27" s="202">
        <v>1.03</v>
      </c>
      <c r="O27" s="202">
        <v>1.7</v>
      </c>
      <c r="P27" s="202">
        <v>2.31</v>
      </c>
      <c r="Q27" s="202">
        <v>3.61</v>
      </c>
      <c r="R27" s="202">
        <v>5.77</v>
      </c>
      <c r="S27" s="202">
        <v>3.7</v>
      </c>
      <c r="T27" s="202">
        <v>0</v>
      </c>
      <c r="U27" s="202">
        <v>9.8800000000000008</v>
      </c>
      <c r="V27" s="202">
        <v>5.27</v>
      </c>
      <c r="W27" s="202">
        <v>0.83</v>
      </c>
      <c r="X27" s="202">
        <v>2.69</v>
      </c>
      <c r="Y27" s="202">
        <v>0</v>
      </c>
      <c r="Z27" s="202">
        <v>37.83</v>
      </c>
      <c r="AA27" s="202">
        <v>0</v>
      </c>
      <c r="AB27" s="202">
        <v>0</v>
      </c>
      <c r="AC27" s="202">
        <v>3.95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9.98</v>
      </c>
      <c r="AJ27" s="202">
        <v>0</v>
      </c>
      <c r="AK27" s="202">
        <v>8.81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6.93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13.92</v>
      </c>
      <c r="J28" s="202">
        <v>5.57</v>
      </c>
      <c r="K28" s="202">
        <v>22.8</v>
      </c>
      <c r="L28" s="202">
        <v>40.56</v>
      </c>
      <c r="M28" s="202">
        <v>0</v>
      </c>
      <c r="N28" s="202">
        <v>1.03</v>
      </c>
      <c r="O28" s="202">
        <v>1.7</v>
      </c>
      <c r="P28" s="202">
        <v>2.31</v>
      </c>
      <c r="Q28" s="202">
        <v>3.61</v>
      </c>
      <c r="R28" s="202">
        <v>5.77</v>
      </c>
      <c r="S28" s="202">
        <v>3.7</v>
      </c>
      <c r="T28" s="202">
        <v>0</v>
      </c>
      <c r="U28" s="202">
        <v>9.8800000000000008</v>
      </c>
      <c r="V28" s="202">
        <v>5.27</v>
      </c>
      <c r="W28" s="202">
        <v>0.83</v>
      </c>
      <c r="X28" s="202">
        <v>2.69</v>
      </c>
      <c r="Y28" s="202">
        <v>0</v>
      </c>
      <c r="Z28" s="202">
        <v>37.83</v>
      </c>
      <c r="AA28" s="202">
        <v>0</v>
      </c>
      <c r="AB28" s="202">
        <v>0</v>
      </c>
      <c r="AC28" s="202">
        <v>6.06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13.93</v>
      </c>
      <c r="AJ28" s="202">
        <v>0</v>
      </c>
      <c r="AK28" s="202">
        <v>8.81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6.93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13.92</v>
      </c>
      <c r="J29" s="202">
        <v>5.57</v>
      </c>
      <c r="K29" s="202">
        <v>22.8</v>
      </c>
      <c r="L29" s="202">
        <v>41.1</v>
      </c>
      <c r="M29" s="202">
        <v>0</v>
      </c>
      <c r="N29" s="202">
        <v>1.03</v>
      </c>
      <c r="O29" s="202">
        <v>1.7</v>
      </c>
      <c r="P29" s="202">
        <v>2.31</v>
      </c>
      <c r="Q29" s="202">
        <v>3.61</v>
      </c>
      <c r="R29" s="202">
        <v>5.77</v>
      </c>
      <c r="S29" s="202">
        <v>3.7</v>
      </c>
      <c r="T29" s="202">
        <v>0</v>
      </c>
      <c r="U29" s="202">
        <v>9.8800000000000008</v>
      </c>
      <c r="V29" s="202">
        <v>5.27</v>
      </c>
      <c r="W29" s="202">
        <v>0.83</v>
      </c>
      <c r="X29" s="202">
        <v>2.69</v>
      </c>
      <c r="Y29" s="202">
        <v>0</v>
      </c>
      <c r="Z29" s="202">
        <v>37.83</v>
      </c>
      <c r="AA29" s="202">
        <v>0</v>
      </c>
      <c r="AB29" s="202">
        <v>0</v>
      </c>
      <c r="AC29" s="202">
        <v>12.57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23.35</v>
      </c>
      <c r="AJ29" s="202">
        <v>0</v>
      </c>
      <c r="AK29" s="202">
        <v>8.81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6.93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13.92</v>
      </c>
      <c r="J30" s="202">
        <v>5.57</v>
      </c>
      <c r="K30" s="202">
        <v>22.8</v>
      </c>
      <c r="L30" s="202">
        <v>41.1</v>
      </c>
      <c r="M30" s="202">
        <v>0</v>
      </c>
      <c r="N30" s="202">
        <v>1.03</v>
      </c>
      <c r="O30" s="202">
        <v>1.7</v>
      </c>
      <c r="P30" s="202">
        <v>2.31</v>
      </c>
      <c r="Q30" s="202">
        <v>3.61</v>
      </c>
      <c r="R30" s="202">
        <v>5.77</v>
      </c>
      <c r="S30" s="202">
        <v>3.7</v>
      </c>
      <c r="T30" s="202">
        <v>0</v>
      </c>
      <c r="U30" s="202">
        <v>9.8800000000000008</v>
      </c>
      <c r="V30" s="202">
        <v>5.27</v>
      </c>
      <c r="W30" s="202">
        <v>0.83</v>
      </c>
      <c r="X30" s="202">
        <v>2.69</v>
      </c>
      <c r="Y30" s="202">
        <v>0</v>
      </c>
      <c r="Z30" s="202">
        <v>37.83</v>
      </c>
      <c r="AA30" s="202">
        <v>0</v>
      </c>
      <c r="AB30" s="202">
        <v>0</v>
      </c>
      <c r="AC30" s="202">
        <v>12.57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23.35</v>
      </c>
      <c r="AJ30" s="202">
        <v>0</v>
      </c>
      <c r="AK30" s="202">
        <v>8.81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6.93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13.92</v>
      </c>
      <c r="J31" s="202">
        <v>5.57</v>
      </c>
      <c r="K31" s="202">
        <v>22.8</v>
      </c>
      <c r="L31" s="202">
        <v>40.25</v>
      </c>
      <c r="M31" s="202">
        <v>0</v>
      </c>
      <c r="N31" s="202">
        <v>1.03</v>
      </c>
      <c r="O31" s="202">
        <v>1.7</v>
      </c>
      <c r="P31" s="202">
        <v>2.31</v>
      </c>
      <c r="Q31" s="202">
        <v>3.61</v>
      </c>
      <c r="R31" s="202">
        <v>5.77</v>
      </c>
      <c r="S31" s="202">
        <v>3.7</v>
      </c>
      <c r="T31" s="202">
        <v>0</v>
      </c>
      <c r="U31" s="202">
        <v>9.77</v>
      </c>
      <c r="V31" s="202">
        <v>5.27</v>
      </c>
      <c r="W31" s="202">
        <v>0.83</v>
      </c>
      <c r="X31" s="202">
        <v>2.69</v>
      </c>
      <c r="Y31" s="202">
        <v>0</v>
      </c>
      <c r="Z31" s="202">
        <v>37.83</v>
      </c>
      <c r="AA31" s="202">
        <v>0</v>
      </c>
      <c r="AB31" s="202">
        <v>0</v>
      </c>
      <c r="AC31" s="202">
        <v>12.57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23.35</v>
      </c>
      <c r="AJ31" s="202">
        <v>0</v>
      </c>
      <c r="AK31" s="202">
        <v>8.81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6.93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13.92</v>
      </c>
      <c r="J32" s="202">
        <v>5.57</v>
      </c>
      <c r="K32" s="202">
        <v>22.8</v>
      </c>
      <c r="L32" s="202">
        <v>40.56</v>
      </c>
      <c r="M32" s="202">
        <v>0</v>
      </c>
      <c r="N32" s="202">
        <v>1.03</v>
      </c>
      <c r="O32" s="202">
        <v>1.7</v>
      </c>
      <c r="P32" s="202">
        <v>2.31</v>
      </c>
      <c r="Q32" s="202">
        <v>3.54</v>
      </c>
      <c r="R32" s="202">
        <v>5.7</v>
      </c>
      <c r="S32" s="202">
        <v>3.64</v>
      </c>
      <c r="T32" s="202">
        <v>0</v>
      </c>
      <c r="U32" s="202">
        <v>9.77</v>
      </c>
      <c r="V32" s="202">
        <v>5.27</v>
      </c>
      <c r="W32" s="202">
        <v>5.99</v>
      </c>
      <c r="X32" s="202">
        <v>20.079999999999998</v>
      </c>
      <c r="Y32" s="202">
        <v>0</v>
      </c>
      <c r="Z32" s="202">
        <v>37.83</v>
      </c>
      <c r="AA32" s="202">
        <v>0</v>
      </c>
      <c r="AB32" s="202">
        <v>0</v>
      </c>
      <c r="AC32" s="202">
        <v>12.57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23.35</v>
      </c>
      <c r="AJ32" s="202">
        <v>0</v>
      </c>
      <c r="AK32" s="202">
        <v>8.81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6.93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13.92</v>
      </c>
      <c r="J33" s="202">
        <v>5.57</v>
      </c>
      <c r="K33" s="202">
        <v>22.8</v>
      </c>
      <c r="L33" s="202">
        <v>40.56</v>
      </c>
      <c r="M33" s="202">
        <v>0</v>
      </c>
      <c r="N33" s="202">
        <v>1.03</v>
      </c>
      <c r="O33" s="202">
        <v>1.7</v>
      </c>
      <c r="P33" s="202">
        <v>2.31</v>
      </c>
      <c r="Q33" s="202">
        <v>3.54</v>
      </c>
      <c r="R33" s="202">
        <v>5.7</v>
      </c>
      <c r="S33" s="202">
        <v>3.64</v>
      </c>
      <c r="T33" s="202">
        <v>0</v>
      </c>
      <c r="U33" s="202">
        <v>9.77</v>
      </c>
      <c r="V33" s="202">
        <v>5.27</v>
      </c>
      <c r="W33" s="202">
        <v>5.99</v>
      </c>
      <c r="X33" s="202">
        <v>20.079999999999998</v>
      </c>
      <c r="Y33" s="202">
        <v>0</v>
      </c>
      <c r="Z33" s="202">
        <v>37.83</v>
      </c>
      <c r="AA33" s="202">
        <v>0</v>
      </c>
      <c r="AB33" s="202">
        <v>0</v>
      </c>
      <c r="AC33" s="202">
        <v>12.57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23.35</v>
      </c>
      <c r="AJ33" s="202">
        <v>0</v>
      </c>
      <c r="AK33" s="202">
        <v>8.81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6.93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13.92</v>
      </c>
      <c r="J34" s="202">
        <v>5.57</v>
      </c>
      <c r="K34" s="202">
        <v>22.8</v>
      </c>
      <c r="L34" s="202">
        <v>40.56</v>
      </c>
      <c r="M34" s="202">
        <v>0</v>
      </c>
      <c r="N34" s="202">
        <v>1.03</v>
      </c>
      <c r="O34" s="202">
        <v>1.7</v>
      </c>
      <c r="P34" s="202">
        <v>2.31</v>
      </c>
      <c r="Q34" s="202">
        <v>3.54</v>
      </c>
      <c r="R34" s="202">
        <v>5.7</v>
      </c>
      <c r="S34" s="202">
        <v>3.64</v>
      </c>
      <c r="T34" s="202">
        <v>0</v>
      </c>
      <c r="U34" s="202">
        <v>9.77</v>
      </c>
      <c r="V34" s="202">
        <v>5.27</v>
      </c>
      <c r="W34" s="202">
        <v>5.99</v>
      </c>
      <c r="X34" s="202">
        <v>20.079999999999998</v>
      </c>
      <c r="Y34" s="202">
        <v>0</v>
      </c>
      <c r="Z34" s="202">
        <v>37.83</v>
      </c>
      <c r="AA34" s="202">
        <v>0</v>
      </c>
      <c r="AB34" s="202">
        <v>0</v>
      </c>
      <c r="AC34" s="202">
        <v>12.57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23.35</v>
      </c>
      <c r="AJ34" s="202">
        <v>0</v>
      </c>
      <c r="AK34" s="202">
        <v>8.81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6.93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13.92</v>
      </c>
      <c r="J35" s="202">
        <v>5.57</v>
      </c>
      <c r="K35" s="202">
        <v>22.8</v>
      </c>
      <c r="L35" s="202">
        <v>40.56</v>
      </c>
      <c r="M35" s="202">
        <v>0</v>
      </c>
      <c r="N35" s="202">
        <v>1.03</v>
      </c>
      <c r="O35" s="202">
        <v>1.7</v>
      </c>
      <c r="P35" s="202">
        <v>2.31</v>
      </c>
      <c r="Q35" s="202">
        <v>3.54</v>
      </c>
      <c r="R35" s="202">
        <v>5.7</v>
      </c>
      <c r="S35" s="202">
        <v>3.64</v>
      </c>
      <c r="T35" s="202">
        <v>0</v>
      </c>
      <c r="U35" s="202">
        <v>9.77</v>
      </c>
      <c r="V35" s="202">
        <v>5.27</v>
      </c>
      <c r="W35" s="202">
        <v>5.3</v>
      </c>
      <c r="X35" s="202">
        <v>20.079999999999998</v>
      </c>
      <c r="Y35" s="202">
        <v>0</v>
      </c>
      <c r="Z35" s="202">
        <v>37.83</v>
      </c>
      <c r="AA35" s="202">
        <v>0</v>
      </c>
      <c r="AB35" s="202">
        <v>0</v>
      </c>
      <c r="AC35" s="202">
        <v>12.57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23.35</v>
      </c>
      <c r="AJ35" s="202">
        <v>0</v>
      </c>
      <c r="AK35" s="202">
        <v>8.81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6.93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13.92</v>
      </c>
      <c r="J36" s="202">
        <v>5.57</v>
      </c>
      <c r="K36" s="202">
        <v>22.8</v>
      </c>
      <c r="L36" s="202">
        <v>40.56</v>
      </c>
      <c r="M36" s="202">
        <v>0</v>
      </c>
      <c r="N36" s="202">
        <v>1.03</v>
      </c>
      <c r="O36" s="202">
        <v>1.7</v>
      </c>
      <c r="P36" s="202">
        <v>2.31</v>
      </c>
      <c r="Q36" s="202">
        <v>3.54</v>
      </c>
      <c r="R36" s="202">
        <v>5.7</v>
      </c>
      <c r="S36" s="202">
        <v>3.64</v>
      </c>
      <c r="T36" s="202">
        <v>0</v>
      </c>
      <c r="U36" s="202">
        <v>9.77</v>
      </c>
      <c r="V36" s="202">
        <v>5.27</v>
      </c>
      <c r="W36" s="202">
        <v>5.3</v>
      </c>
      <c r="X36" s="202">
        <v>20.079999999999998</v>
      </c>
      <c r="Y36" s="202">
        <v>0</v>
      </c>
      <c r="Z36" s="202">
        <v>37.83</v>
      </c>
      <c r="AA36" s="202">
        <v>0</v>
      </c>
      <c r="AB36" s="202">
        <v>0</v>
      </c>
      <c r="AC36" s="202">
        <v>12.57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23.35</v>
      </c>
      <c r="AJ36" s="202">
        <v>0</v>
      </c>
      <c r="AK36" s="202">
        <v>8.81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6.93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13.92</v>
      </c>
      <c r="J37" s="202">
        <v>5.57</v>
      </c>
      <c r="K37" s="202">
        <v>22.8</v>
      </c>
      <c r="L37" s="202">
        <v>40.25</v>
      </c>
      <c r="M37" s="202">
        <v>0</v>
      </c>
      <c r="N37" s="202">
        <v>1.03</v>
      </c>
      <c r="O37" s="202">
        <v>1.7</v>
      </c>
      <c r="P37" s="202">
        <v>2.31</v>
      </c>
      <c r="Q37" s="202">
        <v>3.54</v>
      </c>
      <c r="R37" s="202">
        <v>5.7</v>
      </c>
      <c r="S37" s="202">
        <v>3.64</v>
      </c>
      <c r="T37" s="202">
        <v>0</v>
      </c>
      <c r="U37" s="202">
        <v>9.77</v>
      </c>
      <c r="V37" s="202">
        <v>5.27</v>
      </c>
      <c r="W37" s="202">
        <v>5.3</v>
      </c>
      <c r="X37" s="202">
        <v>20.079999999999998</v>
      </c>
      <c r="Y37" s="202">
        <v>0</v>
      </c>
      <c r="Z37" s="202">
        <v>37.83</v>
      </c>
      <c r="AA37" s="202">
        <v>0</v>
      </c>
      <c r="AB37" s="202">
        <v>0</v>
      </c>
      <c r="AC37" s="202">
        <v>12.57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23.35</v>
      </c>
      <c r="AJ37" s="202">
        <v>0</v>
      </c>
      <c r="AK37" s="202">
        <v>8.81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6.93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13.92</v>
      </c>
      <c r="J38" s="202">
        <v>5.57</v>
      </c>
      <c r="K38" s="202">
        <v>22.8</v>
      </c>
      <c r="L38" s="202">
        <v>40.25</v>
      </c>
      <c r="M38" s="202">
        <v>0</v>
      </c>
      <c r="N38" s="202">
        <v>1.03</v>
      </c>
      <c r="O38" s="202">
        <v>1.7</v>
      </c>
      <c r="P38" s="202">
        <v>2.31</v>
      </c>
      <c r="Q38" s="202">
        <v>3.54</v>
      </c>
      <c r="R38" s="202">
        <v>5.7</v>
      </c>
      <c r="S38" s="202">
        <v>3.64</v>
      </c>
      <c r="T38" s="202">
        <v>0</v>
      </c>
      <c r="U38" s="202">
        <v>9.77</v>
      </c>
      <c r="V38" s="202">
        <v>5.27</v>
      </c>
      <c r="W38" s="202">
        <v>5.3</v>
      </c>
      <c r="X38" s="202">
        <v>20.079999999999998</v>
      </c>
      <c r="Y38" s="202">
        <v>0</v>
      </c>
      <c r="Z38" s="202">
        <v>37.83</v>
      </c>
      <c r="AA38" s="202">
        <v>0</v>
      </c>
      <c r="AB38" s="202">
        <v>0</v>
      </c>
      <c r="AC38" s="202">
        <v>12.57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23.35</v>
      </c>
      <c r="AJ38" s="202">
        <v>0</v>
      </c>
      <c r="AK38" s="202">
        <v>8.81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6.93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13.92</v>
      </c>
      <c r="J39" s="202">
        <v>5.57</v>
      </c>
      <c r="K39" s="202">
        <v>22.8</v>
      </c>
      <c r="L39" s="202">
        <v>40.25</v>
      </c>
      <c r="M39" s="202">
        <v>0</v>
      </c>
      <c r="N39" s="202">
        <v>0</v>
      </c>
      <c r="O39" s="202">
        <v>0</v>
      </c>
      <c r="P39" s="202">
        <v>0</v>
      </c>
      <c r="Q39" s="202">
        <v>3.54</v>
      </c>
      <c r="R39" s="202">
        <v>5.7</v>
      </c>
      <c r="S39" s="202">
        <v>3.64</v>
      </c>
      <c r="T39" s="202">
        <v>0</v>
      </c>
      <c r="U39" s="202">
        <v>9.77</v>
      </c>
      <c r="V39" s="202">
        <v>5.27</v>
      </c>
      <c r="W39" s="202">
        <v>5.3</v>
      </c>
      <c r="X39" s="202">
        <v>20.079999999999998</v>
      </c>
      <c r="Y39" s="202">
        <v>0</v>
      </c>
      <c r="Z39" s="202">
        <v>37.83</v>
      </c>
      <c r="AA39" s="202">
        <v>0</v>
      </c>
      <c r="AB39" s="202">
        <v>0</v>
      </c>
      <c r="AC39" s="202">
        <v>12.57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23.35</v>
      </c>
      <c r="AJ39" s="202">
        <v>0</v>
      </c>
      <c r="AK39" s="202">
        <v>8.81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6.93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13.92</v>
      </c>
      <c r="J40" s="202">
        <v>5.57</v>
      </c>
      <c r="K40" s="202">
        <v>22.8</v>
      </c>
      <c r="L40" s="202">
        <v>40.25</v>
      </c>
      <c r="M40" s="202">
        <v>0</v>
      </c>
      <c r="N40" s="202">
        <v>0</v>
      </c>
      <c r="O40" s="202">
        <v>0</v>
      </c>
      <c r="P40" s="202">
        <v>0</v>
      </c>
      <c r="Q40" s="202">
        <v>3.54</v>
      </c>
      <c r="R40" s="202">
        <v>5.7</v>
      </c>
      <c r="S40" s="202">
        <v>3.64</v>
      </c>
      <c r="T40" s="202">
        <v>0</v>
      </c>
      <c r="U40" s="202">
        <v>9.77</v>
      </c>
      <c r="V40" s="202">
        <v>5.27</v>
      </c>
      <c r="W40" s="202">
        <v>5.3</v>
      </c>
      <c r="X40" s="202">
        <v>20.079999999999998</v>
      </c>
      <c r="Y40" s="202">
        <v>0</v>
      </c>
      <c r="Z40" s="202">
        <v>37.83</v>
      </c>
      <c r="AA40" s="202">
        <v>0</v>
      </c>
      <c r="AB40" s="202">
        <v>0</v>
      </c>
      <c r="AC40" s="202">
        <v>12.57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23.35</v>
      </c>
      <c r="AJ40" s="202">
        <v>0</v>
      </c>
      <c r="AK40" s="202">
        <v>8.81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6.93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13.92</v>
      </c>
      <c r="J41" s="202">
        <v>5.57</v>
      </c>
      <c r="K41" s="202">
        <v>22.8</v>
      </c>
      <c r="L41" s="202">
        <v>40.25</v>
      </c>
      <c r="M41" s="202">
        <v>0</v>
      </c>
      <c r="N41" s="202">
        <v>1.03</v>
      </c>
      <c r="O41" s="202">
        <v>1.7</v>
      </c>
      <c r="P41" s="202">
        <v>2.31</v>
      </c>
      <c r="Q41" s="202">
        <v>3.54</v>
      </c>
      <c r="R41" s="202">
        <v>5.33</v>
      </c>
      <c r="S41" s="202">
        <v>3.64</v>
      </c>
      <c r="T41" s="202">
        <v>0</v>
      </c>
      <c r="U41" s="202">
        <v>9.77</v>
      </c>
      <c r="V41" s="202">
        <v>5.27</v>
      </c>
      <c r="W41" s="202">
        <v>0.37</v>
      </c>
      <c r="X41" s="202">
        <v>1.27</v>
      </c>
      <c r="Y41" s="202">
        <v>0</v>
      </c>
      <c r="Z41" s="202">
        <v>37.83</v>
      </c>
      <c r="AA41" s="202">
        <v>0</v>
      </c>
      <c r="AB41" s="202">
        <v>0</v>
      </c>
      <c r="AC41" s="202">
        <v>6.41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15.84</v>
      </c>
      <c r="AJ41" s="202">
        <v>0</v>
      </c>
      <c r="AK41" s="202">
        <v>8.81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6.93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13.92</v>
      </c>
      <c r="J42" s="202">
        <v>5.57</v>
      </c>
      <c r="K42" s="202">
        <v>22.8</v>
      </c>
      <c r="L42" s="202">
        <v>40.25</v>
      </c>
      <c r="M42" s="202">
        <v>0</v>
      </c>
      <c r="N42" s="202">
        <v>1.03</v>
      </c>
      <c r="O42" s="202">
        <v>1.7</v>
      </c>
      <c r="P42" s="202">
        <v>2.31</v>
      </c>
      <c r="Q42" s="202">
        <v>3.54</v>
      </c>
      <c r="R42" s="202">
        <v>5.33</v>
      </c>
      <c r="S42" s="202">
        <v>3.64</v>
      </c>
      <c r="T42" s="202">
        <v>0</v>
      </c>
      <c r="U42" s="202">
        <v>9.77</v>
      </c>
      <c r="V42" s="202">
        <v>5.27</v>
      </c>
      <c r="W42" s="202">
        <v>0.37</v>
      </c>
      <c r="X42" s="202">
        <v>1.27</v>
      </c>
      <c r="Y42" s="202">
        <v>0</v>
      </c>
      <c r="Z42" s="202">
        <v>37.83</v>
      </c>
      <c r="AA42" s="202">
        <v>0</v>
      </c>
      <c r="AB42" s="202">
        <v>0</v>
      </c>
      <c r="AC42" s="202">
        <v>6.41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15.84</v>
      </c>
      <c r="AJ42" s="202">
        <v>0</v>
      </c>
      <c r="AK42" s="202">
        <v>8.81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6.93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13.92</v>
      </c>
      <c r="J43" s="202">
        <v>5.57</v>
      </c>
      <c r="K43" s="202">
        <v>22.8</v>
      </c>
      <c r="L43" s="202">
        <v>40.25</v>
      </c>
      <c r="M43" s="202">
        <v>0</v>
      </c>
      <c r="N43" s="202">
        <v>1.03</v>
      </c>
      <c r="O43" s="202">
        <v>1.7</v>
      </c>
      <c r="P43" s="202">
        <v>2.31</v>
      </c>
      <c r="Q43" s="202">
        <v>0</v>
      </c>
      <c r="R43" s="202">
        <v>0</v>
      </c>
      <c r="S43" s="202">
        <v>0</v>
      </c>
      <c r="T43" s="202">
        <v>0</v>
      </c>
      <c r="U43" s="202">
        <v>9.77</v>
      </c>
      <c r="V43" s="202">
        <v>0.18</v>
      </c>
      <c r="W43" s="202">
        <v>0.37</v>
      </c>
      <c r="X43" s="202">
        <v>1.27</v>
      </c>
      <c r="Y43" s="202">
        <v>0</v>
      </c>
      <c r="Z43" s="202">
        <v>38.65</v>
      </c>
      <c r="AA43" s="202">
        <v>0</v>
      </c>
      <c r="AB43" s="202">
        <v>0</v>
      </c>
      <c r="AC43" s="202">
        <v>12.57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22.55</v>
      </c>
      <c r="AJ43" s="202">
        <v>0</v>
      </c>
      <c r="AK43" s="202">
        <v>8.81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6.93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13.92</v>
      </c>
      <c r="J44" s="202">
        <v>5.57</v>
      </c>
      <c r="K44" s="202">
        <v>22.8</v>
      </c>
      <c r="L44" s="202">
        <v>40.25</v>
      </c>
      <c r="M44" s="202">
        <v>0</v>
      </c>
      <c r="N44" s="202">
        <v>1.03</v>
      </c>
      <c r="O44" s="202">
        <v>1.7</v>
      </c>
      <c r="P44" s="202">
        <v>2.31</v>
      </c>
      <c r="Q44" s="202">
        <v>0</v>
      </c>
      <c r="R44" s="202">
        <v>0</v>
      </c>
      <c r="S44" s="202">
        <v>0</v>
      </c>
      <c r="T44" s="202">
        <v>0</v>
      </c>
      <c r="U44" s="202">
        <v>9.77</v>
      </c>
      <c r="V44" s="202">
        <v>0.18</v>
      </c>
      <c r="W44" s="202">
        <v>0.37</v>
      </c>
      <c r="X44" s="202">
        <v>1.27</v>
      </c>
      <c r="Y44" s="202">
        <v>0</v>
      </c>
      <c r="Z44" s="202">
        <v>38.65</v>
      </c>
      <c r="AA44" s="202">
        <v>0</v>
      </c>
      <c r="AB44" s="202">
        <v>0</v>
      </c>
      <c r="AC44" s="202">
        <v>19.100000000000001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22.55</v>
      </c>
      <c r="AJ44" s="202">
        <v>0</v>
      </c>
      <c r="AK44" s="202">
        <v>8.81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6.93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13.92</v>
      </c>
      <c r="J45" s="202">
        <v>5.57</v>
      </c>
      <c r="K45" s="202">
        <v>22.67</v>
      </c>
      <c r="L45" s="202">
        <v>40.25</v>
      </c>
      <c r="M45" s="202">
        <v>0</v>
      </c>
      <c r="N45" s="202">
        <v>1.03</v>
      </c>
      <c r="O45" s="202">
        <v>1.7</v>
      </c>
      <c r="P45" s="202">
        <v>2.31</v>
      </c>
      <c r="Q45" s="202">
        <v>0</v>
      </c>
      <c r="R45" s="202">
        <v>0</v>
      </c>
      <c r="S45" s="202">
        <v>0</v>
      </c>
      <c r="T45" s="202">
        <v>0</v>
      </c>
      <c r="U45" s="202">
        <v>9.77</v>
      </c>
      <c r="V45" s="202">
        <v>0.18</v>
      </c>
      <c r="W45" s="202">
        <v>0.37</v>
      </c>
      <c r="X45" s="202">
        <v>1.27</v>
      </c>
      <c r="Y45" s="202">
        <v>0</v>
      </c>
      <c r="Z45" s="202">
        <v>12.21</v>
      </c>
      <c r="AA45" s="202">
        <v>0</v>
      </c>
      <c r="AB45" s="202">
        <v>0</v>
      </c>
      <c r="AC45" s="202">
        <v>19.100000000000001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22.55</v>
      </c>
      <c r="AJ45" s="202">
        <v>0</v>
      </c>
      <c r="AK45" s="202">
        <v>8.81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6.93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13.92</v>
      </c>
      <c r="J46" s="202">
        <v>5.57</v>
      </c>
      <c r="K46" s="202">
        <v>22.67</v>
      </c>
      <c r="L46" s="202">
        <v>40.25</v>
      </c>
      <c r="M46" s="202">
        <v>0</v>
      </c>
      <c r="N46" s="202">
        <v>1.03</v>
      </c>
      <c r="O46" s="202">
        <v>1.7</v>
      </c>
      <c r="P46" s="202">
        <v>2.31</v>
      </c>
      <c r="Q46" s="202">
        <v>0.19</v>
      </c>
      <c r="R46" s="202">
        <v>0</v>
      </c>
      <c r="S46" s="202">
        <v>0</v>
      </c>
      <c r="T46" s="202">
        <v>0</v>
      </c>
      <c r="U46" s="202">
        <v>9.77</v>
      </c>
      <c r="V46" s="202">
        <v>0.18</v>
      </c>
      <c r="W46" s="202">
        <v>0.37</v>
      </c>
      <c r="X46" s="202">
        <v>1.27</v>
      </c>
      <c r="Y46" s="202">
        <v>0</v>
      </c>
      <c r="Z46" s="202">
        <v>12.21</v>
      </c>
      <c r="AA46" s="202">
        <v>0</v>
      </c>
      <c r="AB46" s="202">
        <v>0</v>
      </c>
      <c r="AC46" s="202">
        <v>19.100000000000001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22.55</v>
      </c>
      <c r="AJ46" s="202">
        <v>0</v>
      </c>
      <c r="AK46" s="202">
        <v>8.81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6.93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13.92</v>
      </c>
      <c r="J47" s="202">
        <v>5.57</v>
      </c>
      <c r="K47" s="202">
        <v>22.67</v>
      </c>
      <c r="L47" s="202">
        <v>21.77</v>
      </c>
      <c r="M47" s="202">
        <v>0</v>
      </c>
      <c r="N47" s="202">
        <v>1.03</v>
      </c>
      <c r="O47" s="202">
        <v>1.7</v>
      </c>
      <c r="P47" s="202">
        <v>2.31</v>
      </c>
      <c r="Q47" s="202">
        <v>0</v>
      </c>
      <c r="R47" s="202">
        <v>0</v>
      </c>
      <c r="S47" s="202">
        <v>0</v>
      </c>
      <c r="T47" s="202">
        <v>0</v>
      </c>
      <c r="U47" s="202">
        <v>9.77</v>
      </c>
      <c r="V47" s="202">
        <v>0.18</v>
      </c>
      <c r="W47" s="202">
        <v>0.38</v>
      </c>
      <c r="X47" s="202">
        <v>1.27</v>
      </c>
      <c r="Y47" s="202">
        <v>0</v>
      </c>
      <c r="Z47" s="202">
        <v>0</v>
      </c>
      <c r="AA47" s="202">
        <v>0</v>
      </c>
      <c r="AB47" s="202">
        <v>0</v>
      </c>
      <c r="AC47" s="202">
        <v>19.100000000000001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22.55</v>
      </c>
      <c r="AJ47" s="202">
        <v>0</v>
      </c>
      <c r="AK47" s="202">
        <v>8.81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6.93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13.92</v>
      </c>
      <c r="J48" s="202">
        <v>5.57</v>
      </c>
      <c r="K48" s="202">
        <v>22.67</v>
      </c>
      <c r="L48" s="202">
        <v>21.77</v>
      </c>
      <c r="M48" s="202">
        <v>0</v>
      </c>
      <c r="N48" s="202">
        <v>1.03</v>
      </c>
      <c r="O48" s="202">
        <v>1.7</v>
      </c>
      <c r="P48" s="202">
        <v>2.31</v>
      </c>
      <c r="Q48" s="202">
        <v>0</v>
      </c>
      <c r="R48" s="202">
        <v>0</v>
      </c>
      <c r="S48" s="202">
        <v>0</v>
      </c>
      <c r="T48" s="202">
        <v>0</v>
      </c>
      <c r="U48" s="202">
        <v>9.77</v>
      </c>
      <c r="V48" s="202">
        <v>0.18</v>
      </c>
      <c r="W48" s="202">
        <v>0.38</v>
      </c>
      <c r="X48" s="202">
        <v>1.27</v>
      </c>
      <c r="Y48" s="202">
        <v>0</v>
      </c>
      <c r="Z48" s="202">
        <v>0</v>
      </c>
      <c r="AA48" s="202">
        <v>0</v>
      </c>
      <c r="AB48" s="202">
        <v>0</v>
      </c>
      <c r="AC48" s="202">
        <v>19.100000000000001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22.55</v>
      </c>
      <c r="AJ48" s="202">
        <v>0</v>
      </c>
      <c r="AK48" s="202">
        <v>8.81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6.93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13.92</v>
      </c>
      <c r="J49" s="202">
        <v>5.57</v>
      </c>
      <c r="K49" s="202">
        <v>22.67</v>
      </c>
      <c r="L49" s="202">
        <v>21.77</v>
      </c>
      <c r="M49" s="202">
        <v>0</v>
      </c>
      <c r="N49" s="202">
        <v>1.03</v>
      </c>
      <c r="O49" s="202">
        <v>1.7</v>
      </c>
      <c r="P49" s="202">
        <v>2.31</v>
      </c>
      <c r="Q49" s="202">
        <v>0.19</v>
      </c>
      <c r="R49" s="202">
        <v>0.36</v>
      </c>
      <c r="S49" s="202">
        <v>0.22</v>
      </c>
      <c r="T49" s="202">
        <v>0</v>
      </c>
      <c r="U49" s="202">
        <v>9.77</v>
      </c>
      <c r="V49" s="202">
        <v>3.4</v>
      </c>
      <c r="W49" s="202">
        <v>7.17</v>
      </c>
      <c r="X49" s="202">
        <v>13.55</v>
      </c>
      <c r="Y49" s="202">
        <v>0</v>
      </c>
      <c r="Z49" s="202">
        <v>0</v>
      </c>
      <c r="AA49" s="202">
        <v>0</v>
      </c>
      <c r="AB49" s="202">
        <v>0</v>
      </c>
      <c r="AC49" s="202">
        <v>19.100000000000001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13.96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6.93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13.92</v>
      </c>
      <c r="J50" s="202">
        <v>5.57</v>
      </c>
      <c r="K50" s="202">
        <v>22.67</v>
      </c>
      <c r="L50" s="202">
        <v>21.77</v>
      </c>
      <c r="M50" s="202">
        <v>0</v>
      </c>
      <c r="N50" s="202">
        <v>1.03</v>
      </c>
      <c r="O50" s="202">
        <v>1.7</v>
      </c>
      <c r="P50" s="202">
        <v>2.31</v>
      </c>
      <c r="Q50" s="202">
        <v>0.19</v>
      </c>
      <c r="R50" s="202">
        <v>0.36</v>
      </c>
      <c r="S50" s="202">
        <v>0.22</v>
      </c>
      <c r="T50" s="202">
        <v>0</v>
      </c>
      <c r="U50" s="202">
        <v>9.77</v>
      </c>
      <c r="V50" s="202">
        <v>3.4</v>
      </c>
      <c r="W50" s="202">
        <v>7.17</v>
      </c>
      <c r="X50" s="202">
        <v>13.55</v>
      </c>
      <c r="Y50" s="202">
        <v>0</v>
      </c>
      <c r="Z50" s="202">
        <v>0</v>
      </c>
      <c r="AA50" s="202">
        <v>0</v>
      </c>
      <c r="AB50" s="202">
        <v>0</v>
      </c>
      <c r="AC50" s="202">
        <v>19.100000000000001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13.96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6.93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13.92</v>
      </c>
      <c r="J51" s="202">
        <v>5.57</v>
      </c>
      <c r="K51" s="202">
        <v>22.67</v>
      </c>
      <c r="L51" s="202">
        <v>2.21</v>
      </c>
      <c r="M51" s="202">
        <v>0</v>
      </c>
      <c r="N51" s="202">
        <v>1.03</v>
      </c>
      <c r="O51" s="202">
        <v>1.7</v>
      </c>
      <c r="P51" s="202">
        <v>2.31</v>
      </c>
      <c r="Q51" s="202">
        <v>0.19</v>
      </c>
      <c r="R51" s="202">
        <v>0.36</v>
      </c>
      <c r="S51" s="202">
        <v>0.22</v>
      </c>
      <c r="T51" s="202">
        <v>0</v>
      </c>
      <c r="U51" s="202">
        <v>9.77</v>
      </c>
      <c r="V51" s="202">
        <v>3.4</v>
      </c>
      <c r="W51" s="202">
        <v>7.17</v>
      </c>
      <c r="X51" s="202">
        <v>13.55</v>
      </c>
      <c r="Y51" s="202">
        <v>0</v>
      </c>
      <c r="Z51" s="202">
        <v>2.39</v>
      </c>
      <c r="AA51" s="202">
        <v>0</v>
      </c>
      <c r="AB51" s="202">
        <v>0</v>
      </c>
      <c r="AC51" s="202">
        <v>19.100000000000001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21.75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6.93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13.92</v>
      </c>
      <c r="J52" s="202">
        <v>5.57</v>
      </c>
      <c r="K52" s="202">
        <v>22.67</v>
      </c>
      <c r="L52" s="202">
        <v>21.77</v>
      </c>
      <c r="M52" s="202">
        <v>0</v>
      </c>
      <c r="N52" s="202">
        <v>1.03</v>
      </c>
      <c r="O52" s="202">
        <v>1.7</v>
      </c>
      <c r="P52" s="202">
        <v>2.31</v>
      </c>
      <c r="Q52" s="202">
        <v>3.68</v>
      </c>
      <c r="R52" s="202">
        <v>6.07</v>
      </c>
      <c r="S52" s="202">
        <v>3.88</v>
      </c>
      <c r="T52" s="202">
        <v>0</v>
      </c>
      <c r="U52" s="202">
        <v>9.77</v>
      </c>
      <c r="V52" s="202">
        <v>3.4</v>
      </c>
      <c r="W52" s="202">
        <v>7.17</v>
      </c>
      <c r="X52" s="202">
        <v>13.55</v>
      </c>
      <c r="Y52" s="202">
        <v>0</v>
      </c>
      <c r="Z52" s="202">
        <v>2.39</v>
      </c>
      <c r="AA52" s="202">
        <v>0</v>
      </c>
      <c r="AB52" s="202">
        <v>0</v>
      </c>
      <c r="AC52" s="202">
        <v>19.100000000000001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21.75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6.93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13.92</v>
      </c>
      <c r="J53" s="202">
        <v>5.57</v>
      </c>
      <c r="K53" s="202">
        <v>22.67</v>
      </c>
      <c r="L53" s="202">
        <v>21.77</v>
      </c>
      <c r="M53" s="202">
        <v>0</v>
      </c>
      <c r="N53" s="202">
        <v>1.03</v>
      </c>
      <c r="O53" s="202">
        <v>1.7</v>
      </c>
      <c r="P53" s="202">
        <v>2.31</v>
      </c>
      <c r="Q53" s="202">
        <v>3.68</v>
      </c>
      <c r="R53" s="202">
        <v>6.07</v>
      </c>
      <c r="S53" s="202">
        <v>3.88</v>
      </c>
      <c r="T53" s="202">
        <v>0</v>
      </c>
      <c r="U53" s="202">
        <v>9.77</v>
      </c>
      <c r="V53" s="202">
        <v>3.4</v>
      </c>
      <c r="W53" s="202">
        <v>7.17</v>
      </c>
      <c r="X53" s="202">
        <v>13.55</v>
      </c>
      <c r="Y53" s="202">
        <v>0</v>
      </c>
      <c r="Z53" s="202">
        <v>2.39</v>
      </c>
      <c r="AA53" s="202">
        <v>0</v>
      </c>
      <c r="AB53" s="202">
        <v>0</v>
      </c>
      <c r="AC53" s="202">
        <v>19.100000000000001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21.75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6.93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13.92</v>
      </c>
      <c r="J54" s="202">
        <v>5.57</v>
      </c>
      <c r="K54" s="202">
        <v>22.67</v>
      </c>
      <c r="L54" s="202">
        <v>21.77</v>
      </c>
      <c r="M54" s="202">
        <v>0</v>
      </c>
      <c r="N54" s="202">
        <v>1.03</v>
      </c>
      <c r="O54" s="202">
        <v>1.7</v>
      </c>
      <c r="P54" s="202">
        <v>2.31</v>
      </c>
      <c r="Q54" s="202">
        <v>3.68</v>
      </c>
      <c r="R54" s="202">
        <v>6.07</v>
      </c>
      <c r="S54" s="202">
        <v>3.88</v>
      </c>
      <c r="T54" s="202">
        <v>0</v>
      </c>
      <c r="U54" s="202">
        <v>9.77</v>
      </c>
      <c r="V54" s="202">
        <v>3.4</v>
      </c>
      <c r="W54" s="202">
        <v>7.17</v>
      </c>
      <c r="X54" s="202">
        <v>13.55</v>
      </c>
      <c r="Y54" s="202">
        <v>0</v>
      </c>
      <c r="Z54" s="202">
        <v>2.39</v>
      </c>
      <c r="AA54" s="202">
        <v>0</v>
      </c>
      <c r="AB54" s="202">
        <v>0</v>
      </c>
      <c r="AC54" s="202">
        <v>19.100000000000001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21.75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6.93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13.92</v>
      </c>
      <c r="J55" s="202">
        <v>5.57</v>
      </c>
      <c r="K55" s="202">
        <v>22.67</v>
      </c>
      <c r="L55" s="202">
        <v>36.26</v>
      </c>
      <c r="M55" s="202">
        <v>0</v>
      </c>
      <c r="N55" s="202">
        <v>1.03</v>
      </c>
      <c r="O55" s="202">
        <v>1.7</v>
      </c>
      <c r="P55" s="202">
        <v>2.31</v>
      </c>
      <c r="Q55" s="202">
        <v>3.61</v>
      </c>
      <c r="R55" s="202">
        <v>5.33</v>
      </c>
      <c r="S55" s="202">
        <v>3.88</v>
      </c>
      <c r="T55" s="202">
        <v>0</v>
      </c>
      <c r="U55" s="202">
        <v>9.77</v>
      </c>
      <c r="V55" s="202">
        <v>5.27</v>
      </c>
      <c r="W55" s="202">
        <v>7.17</v>
      </c>
      <c r="X55" s="202">
        <v>15.1</v>
      </c>
      <c r="Y55" s="202">
        <v>0</v>
      </c>
      <c r="Z55" s="202">
        <v>38.94</v>
      </c>
      <c r="AA55" s="202">
        <v>0</v>
      </c>
      <c r="AB55" s="202">
        <v>0</v>
      </c>
      <c r="AC55" s="202">
        <v>19.100000000000001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21.75</v>
      </c>
      <c r="AJ55" s="202">
        <v>0</v>
      </c>
      <c r="AK55" s="202">
        <v>8.81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6.93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13.92</v>
      </c>
      <c r="J56" s="202">
        <v>5.57</v>
      </c>
      <c r="K56" s="202">
        <v>22.67</v>
      </c>
      <c r="L56" s="202">
        <v>36.26</v>
      </c>
      <c r="M56" s="202">
        <v>0</v>
      </c>
      <c r="N56" s="202">
        <v>1.03</v>
      </c>
      <c r="O56" s="202">
        <v>1.7</v>
      </c>
      <c r="P56" s="202">
        <v>2.31</v>
      </c>
      <c r="Q56" s="202">
        <v>3.68</v>
      </c>
      <c r="R56" s="202">
        <v>6.07</v>
      </c>
      <c r="S56" s="202">
        <v>3.88</v>
      </c>
      <c r="T56" s="202">
        <v>0</v>
      </c>
      <c r="U56" s="202">
        <v>9.77</v>
      </c>
      <c r="V56" s="202">
        <v>5.27</v>
      </c>
      <c r="W56" s="202">
        <v>7.17</v>
      </c>
      <c r="X56" s="202">
        <v>15.1</v>
      </c>
      <c r="Y56" s="202">
        <v>0</v>
      </c>
      <c r="Z56" s="202">
        <v>38.94</v>
      </c>
      <c r="AA56" s="202">
        <v>0</v>
      </c>
      <c r="AB56" s="202">
        <v>0</v>
      </c>
      <c r="AC56" s="202">
        <v>19.100000000000001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21.75</v>
      </c>
      <c r="AJ56" s="202">
        <v>0</v>
      </c>
      <c r="AK56" s="202">
        <v>8.81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6.93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13.92</v>
      </c>
      <c r="J57" s="202">
        <v>5.57</v>
      </c>
      <c r="K57" s="202">
        <v>22.8</v>
      </c>
      <c r="L57" s="202">
        <v>36.26</v>
      </c>
      <c r="M57" s="202">
        <v>0</v>
      </c>
      <c r="N57" s="202">
        <v>1.03</v>
      </c>
      <c r="O57" s="202">
        <v>1.7</v>
      </c>
      <c r="P57" s="202">
        <v>2.31</v>
      </c>
      <c r="Q57" s="202">
        <v>3.68</v>
      </c>
      <c r="R57" s="202">
        <v>6.07</v>
      </c>
      <c r="S57" s="202">
        <v>3.88</v>
      </c>
      <c r="T57" s="202">
        <v>0</v>
      </c>
      <c r="U57" s="202">
        <v>9.77</v>
      </c>
      <c r="V57" s="202">
        <v>5.27</v>
      </c>
      <c r="W57" s="202">
        <v>0.37</v>
      </c>
      <c r="X57" s="202">
        <v>1.27</v>
      </c>
      <c r="Y57" s="202">
        <v>0</v>
      </c>
      <c r="Z57" s="202">
        <v>38.94</v>
      </c>
      <c r="AA57" s="202">
        <v>0</v>
      </c>
      <c r="AB57" s="202">
        <v>0</v>
      </c>
      <c r="AC57" s="202">
        <v>19.100000000000001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21.75</v>
      </c>
      <c r="AJ57" s="202">
        <v>0</v>
      </c>
      <c r="AK57" s="202">
        <v>8.81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6.93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13.92</v>
      </c>
      <c r="J58" s="202">
        <v>5.57</v>
      </c>
      <c r="K58" s="202">
        <v>22.8</v>
      </c>
      <c r="L58" s="202">
        <v>36.26</v>
      </c>
      <c r="M58" s="202">
        <v>0</v>
      </c>
      <c r="N58" s="202">
        <v>1.03</v>
      </c>
      <c r="O58" s="202">
        <v>1.7</v>
      </c>
      <c r="P58" s="202">
        <v>2.31</v>
      </c>
      <c r="Q58" s="202">
        <v>3.68</v>
      </c>
      <c r="R58" s="202">
        <v>5.33</v>
      </c>
      <c r="S58" s="202">
        <v>3.88</v>
      </c>
      <c r="T58" s="202">
        <v>0</v>
      </c>
      <c r="U58" s="202">
        <v>9.77</v>
      </c>
      <c r="V58" s="202">
        <v>5.27</v>
      </c>
      <c r="W58" s="202">
        <v>0.37</v>
      </c>
      <c r="X58" s="202">
        <v>1.27</v>
      </c>
      <c r="Y58" s="202">
        <v>0</v>
      </c>
      <c r="Z58" s="202">
        <v>38.94</v>
      </c>
      <c r="AA58" s="202">
        <v>0</v>
      </c>
      <c r="AB58" s="202">
        <v>0</v>
      </c>
      <c r="AC58" s="202">
        <v>19.100000000000001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21.75</v>
      </c>
      <c r="AJ58" s="202">
        <v>0</v>
      </c>
      <c r="AK58" s="202">
        <v>8.81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6.93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13.92</v>
      </c>
      <c r="J59" s="202">
        <v>5.57</v>
      </c>
      <c r="K59" s="202">
        <v>22.8</v>
      </c>
      <c r="L59" s="202">
        <v>35.25</v>
      </c>
      <c r="M59" s="202">
        <v>0</v>
      </c>
      <c r="N59" s="202">
        <v>1.03</v>
      </c>
      <c r="O59" s="202">
        <v>1.7</v>
      </c>
      <c r="P59" s="202">
        <v>2.31</v>
      </c>
      <c r="Q59" s="202">
        <v>3.61</v>
      </c>
      <c r="R59" s="202">
        <v>5.33</v>
      </c>
      <c r="S59" s="202">
        <v>3.42</v>
      </c>
      <c r="T59" s="202">
        <v>0</v>
      </c>
      <c r="U59" s="202">
        <v>9.77</v>
      </c>
      <c r="V59" s="202">
        <v>5.27</v>
      </c>
      <c r="W59" s="202">
        <v>0.38</v>
      </c>
      <c r="X59" s="202">
        <v>1.27</v>
      </c>
      <c r="Y59" s="202">
        <v>0</v>
      </c>
      <c r="Z59" s="202">
        <v>38.94</v>
      </c>
      <c r="AA59" s="202">
        <v>0</v>
      </c>
      <c r="AB59" s="202">
        <v>0</v>
      </c>
      <c r="AC59" s="202">
        <v>19.100000000000001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22.01</v>
      </c>
      <c r="AJ59" s="202">
        <v>0</v>
      </c>
      <c r="AK59" s="202">
        <v>8.81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6.93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13.92</v>
      </c>
      <c r="J60" s="202">
        <v>5.57</v>
      </c>
      <c r="K60" s="202">
        <v>22.8</v>
      </c>
      <c r="L60" s="202">
        <v>36.26</v>
      </c>
      <c r="M60" s="202">
        <v>0</v>
      </c>
      <c r="N60" s="202">
        <v>1.03</v>
      </c>
      <c r="O60" s="202">
        <v>1.7</v>
      </c>
      <c r="P60" s="202">
        <v>2.31</v>
      </c>
      <c r="Q60" s="202">
        <v>3.61</v>
      </c>
      <c r="R60" s="202">
        <v>5.33</v>
      </c>
      <c r="S60" s="202">
        <v>3.42</v>
      </c>
      <c r="T60" s="202">
        <v>0</v>
      </c>
      <c r="U60" s="202">
        <v>9.77</v>
      </c>
      <c r="V60" s="202">
        <v>5.27</v>
      </c>
      <c r="W60" s="202">
        <v>0.37</v>
      </c>
      <c r="X60" s="202">
        <v>1.27</v>
      </c>
      <c r="Y60" s="202">
        <v>0</v>
      </c>
      <c r="Z60" s="202">
        <v>2.39</v>
      </c>
      <c r="AA60" s="202">
        <v>0</v>
      </c>
      <c r="AB60" s="202">
        <v>0</v>
      </c>
      <c r="AC60" s="202">
        <v>19.100000000000001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22.01</v>
      </c>
      <c r="AJ60" s="202">
        <v>0</v>
      </c>
      <c r="AK60" s="202">
        <v>8.81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10.54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13.92</v>
      </c>
      <c r="J61" s="202">
        <v>5.57</v>
      </c>
      <c r="K61" s="202">
        <v>22.8</v>
      </c>
      <c r="L61" s="202">
        <v>36.26</v>
      </c>
      <c r="M61" s="202">
        <v>0</v>
      </c>
      <c r="N61" s="202">
        <v>1.03</v>
      </c>
      <c r="O61" s="202">
        <v>1.7</v>
      </c>
      <c r="P61" s="202">
        <v>2.31</v>
      </c>
      <c r="Q61" s="202">
        <v>3.61</v>
      </c>
      <c r="R61" s="202">
        <v>5.33</v>
      </c>
      <c r="S61" s="202">
        <v>3.42</v>
      </c>
      <c r="T61" s="202">
        <v>0</v>
      </c>
      <c r="U61" s="202">
        <v>9.77</v>
      </c>
      <c r="V61" s="202">
        <v>5.27</v>
      </c>
      <c r="W61" s="202">
        <v>0</v>
      </c>
      <c r="X61" s="202">
        <v>0</v>
      </c>
      <c r="Y61" s="202">
        <v>0</v>
      </c>
      <c r="Z61" s="202">
        <v>2.39</v>
      </c>
      <c r="AA61" s="202">
        <v>0</v>
      </c>
      <c r="AB61" s="202">
        <v>0</v>
      </c>
      <c r="AC61" s="202">
        <v>19.100000000000001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22.34</v>
      </c>
      <c r="AJ61" s="202">
        <v>0</v>
      </c>
      <c r="AK61" s="202">
        <v>8.81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10.54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13.92</v>
      </c>
      <c r="J62" s="202">
        <v>5.57</v>
      </c>
      <c r="K62" s="202">
        <v>22.8</v>
      </c>
      <c r="L62" s="202">
        <v>36.26</v>
      </c>
      <c r="M62" s="202">
        <v>0</v>
      </c>
      <c r="N62" s="202">
        <v>1.03</v>
      </c>
      <c r="O62" s="202">
        <v>1.7</v>
      </c>
      <c r="P62" s="202">
        <v>0</v>
      </c>
      <c r="Q62" s="202">
        <v>3.61</v>
      </c>
      <c r="R62" s="202">
        <v>5.33</v>
      </c>
      <c r="S62" s="202">
        <v>3.42</v>
      </c>
      <c r="T62" s="202">
        <v>0</v>
      </c>
      <c r="U62" s="202">
        <v>9.77</v>
      </c>
      <c r="V62" s="202">
        <v>0.44</v>
      </c>
      <c r="W62" s="202">
        <v>0</v>
      </c>
      <c r="X62" s="202">
        <v>0</v>
      </c>
      <c r="Y62" s="202">
        <v>0</v>
      </c>
      <c r="Z62" s="202">
        <v>2.39</v>
      </c>
      <c r="AA62" s="202">
        <v>0</v>
      </c>
      <c r="AB62" s="202">
        <v>0</v>
      </c>
      <c r="AC62" s="202">
        <v>19.100000000000001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22.34</v>
      </c>
      <c r="AJ62" s="202">
        <v>0</v>
      </c>
      <c r="AK62" s="202">
        <v>8.81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10.54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13.92</v>
      </c>
      <c r="J63" s="202">
        <v>5.57</v>
      </c>
      <c r="K63" s="202">
        <v>22.8</v>
      </c>
      <c r="L63" s="202">
        <v>36.26</v>
      </c>
      <c r="M63" s="202">
        <v>0</v>
      </c>
      <c r="N63" s="202">
        <v>1.03</v>
      </c>
      <c r="O63" s="202">
        <v>1.7</v>
      </c>
      <c r="P63" s="202">
        <v>0</v>
      </c>
      <c r="Q63" s="202">
        <v>3.61</v>
      </c>
      <c r="R63" s="202">
        <v>5.33</v>
      </c>
      <c r="S63" s="202">
        <v>3.42</v>
      </c>
      <c r="T63" s="202">
        <v>0</v>
      </c>
      <c r="U63" s="202">
        <v>9.82</v>
      </c>
      <c r="V63" s="202">
        <v>0.44</v>
      </c>
      <c r="W63" s="202">
        <v>0</v>
      </c>
      <c r="X63" s="202">
        <v>0</v>
      </c>
      <c r="Y63" s="202">
        <v>0</v>
      </c>
      <c r="Z63" s="202">
        <v>2.39</v>
      </c>
      <c r="AA63" s="202">
        <v>0</v>
      </c>
      <c r="AB63" s="202">
        <v>0</v>
      </c>
      <c r="AC63" s="202">
        <v>0</v>
      </c>
      <c r="AD63" s="202">
        <v>13.65</v>
      </c>
      <c r="AE63" s="202">
        <v>0</v>
      </c>
      <c r="AF63" s="202">
        <v>0</v>
      </c>
      <c r="AG63" s="202">
        <v>0</v>
      </c>
      <c r="AH63" s="202">
        <v>0</v>
      </c>
      <c r="AI63" s="202">
        <v>22.67</v>
      </c>
      <c r="AJ63" s="202">
        <v>0</v>
      </c>
      <c r="AK63" s="202">
        <v>8.81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10.54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13.92</v>
      </c>
      <c r="J64" s="202">
        <v>5.57</v>
      </c>
      <c r="K64" s="202">
        <v>22.8</v>
      </c>
      <c r="L64" s="202">
        <v>36.26</v>
      </c>
      <c r="M64" s="202">
        <v>0</v>
      </c>
      <c r="N64" s="202">
        <v>1.03</v>
      </c>
      <c r="O64" s="202">
        <v>1.7</v>
      </c>
      <c r="P64" s="202">
        <v>0</v>
      </c>
      <c r="Q64" s="202">
        <v>3.61</v>
      </c>
      <c r="R64" s="202">
        <v>5.33</v>
      </c>
      <c r="S64" s="202">
        <v>3.42</v>
      </c>
      <c r="T64" s="202">
        <v>0</v>
      </c>
      <c r="U64" s="202">
        <v>9.82</v>
      </c>
      <c r="V64" s="202">
        <v>0.44</v>
      </c>
      <c r="W64" s="202">
        <v>0</v>
      </c>
      <c r="X64" s="202">
        <v>0</v>
      </c>
      <c r="Y64" s="202">
        <v>0</v>
      </c>
      <c r="Z64" s="202">
        <v>2.39</v>
      </c>
      <c r="AA64" s="202">
        <v>0</v>
      </c>
      <c r="AB64" s="202">
        <v>0</v>
      </c>
      <c r="AC64" s="202">
        <v>0</v>
      </c>
      <c r="AD64" s="202">
        <v>13.65</v>
      </c>
      <c r="AE64" s="202">
        <v>0</v>
      </c>
      <c r="AF64" s="202">
        <v>0</v>
      </c>
      <c r="AG64" s="202">
        <v>0</v>
      </c>
      <c r="AH64" s="202">
        <v>0</v>
      </c>
      <c r="AI64" s="202">
        <v>22.67</v>
      </c>
      <c r="AJ64" s="202">
        <v>0</v>
      </c>
      <c r="AK64" s="202">
        <v>8.81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10.54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13.92</v>
      </c>
      <c r="J65" s="202">
        <v>5.57</v>
      </c>
      <c r="K65" s="202">
        <v>22.8</v>
      </c>
      <c r="L65" s="202">
        <v>36.26</v>
      </c>
      <c r="M65" s="202">
        <v>0</v>
      </c>
      <c r="N65" s="202">
        <v>1.03</v>
      </c>
      <c r="O65" s="202">
        <v>1.7</v>
      </c>
      <c r="P65" s="202">
        <v>2.31</v>
      </c>
      <c r="Q65" s="202">
        <v>3.61</v>
      </c>
      <c r="R65" s="202">
        <v>5.33</v>
      </c>
      <c r="S65" s="202">
        <v>3.42</v>
      </c>
      <c r="T65" s="202">
        <v>0</v>
      </c>
      <c r="U65" s="202">
        <v>9.82</v>
      </c>
      <c r="V65" s="202">
        <v>0.44</v>
      </c>
      <c r="W65" s="202">
        <v>0.38</v>
      </c>
      <c r="X65" s="202">
        <v>1.27</v>
      </c>
      <c r="Y65" s="202">
        <v>0</v>
      </c>
      <c r="Z65" s="202">
        <v>2.39</v>
      </c>
      <c r="AA65" s="202">
        <v>0</v>
      </c>
      <c r="AB65" s="202">
        <v>0</v>
      </c>
      <c r="AC65" s="202">
        <v>0</v>
      </c>
      <c r="AD65" s="202">
        <v>13.65</v>
      </c>
      <c r="AE65" s="202">
        <v>0</v>
      </c>
      <c r="AF65" s="202">
        <v>0</v>
      </c>
      <c r="AG65" s="202">
        <v>0</v>
      </c>
      <c r="AH65" s="202">
        <v>0</v>
      </c>
      <c r="AI65" s="202">
        <v>22.67</v>
      </c>
      <c r="AJ65" s="202">
        <v>0</v>
      </c>
      <c r="AK65" s="202">
        <v>8.81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10.54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13.92</v>
      </c>
      <c r="J66" s="202">
        <v>5.57</v>
      </c>
      <c r="K66" s="202">
        <v>22.8</v>
      </c>
      <c r="L66" s="202">
        <v>36.26</v>
      </c>
      <c r="M66" s="202">
        <v>0</v>
      </c>
      <c r="N66" s="202">
        <v>1.03</v>
      </c>
      <c r="O66" s="202">
        <v>1.7</v>
      </c>
      <c r="P66" s="202">
        <v>2.31</v>
      </c>
      <c r="Q66" s="202">
        <v>3.61</v>
      </c>
      <c r="R66" s="202">
        <v>5.33</v>
      </c>
      <c r="S66" s="202">
        <v>3.42</v>
      </c>
      <c r="T66" s="202">
        <v>0</v>
      </c>
      <c r="U66" s="202">
        <v>9.82</v>
      </c>
      <c r="V66" s="202">
        <v>0.44</v>
      </c>
      <c r="W66" s="202">
        <v>0.38</v>
      </c>
      <c r="X66" s="202">
        <v>1.27</v>
      </c>
      <c r="Y66" s="202">
        <v>0</v>
      </c>
      <c r="Z66" s="202">
        <v>2.39</v>
      </c>
      <c r="AA66" s="202">
        <v>0</v>
      </c>
      <c r="AB66" s="202">
        <v>0</v>
      </c>
      <c r="AC66" s="202">
        <v>0</v>
      </c>
      <c r="AD66" s="202">
        <v>13.65</v>
      </c>
      <c r="AE66" s="202">
        <v>0</v>
      </c>
      <c r="AF66" s="202">
        <v>0</v>
      </c>
      <c r="AG66" s="202">
        <v>0</v>
      </c>
      <c r="AH66" s="202">
        <v>0</v>
      </c>
      <c r="AI66" s="202">
        <v>22.67</v>
      </c>
      <c r="AJ66" s="202">
        <v>0</v>
      </c>
      <c r="AK66" s="202">
        <v>8.81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10.54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13.92</v>
      </c>
      <c r="J67" s="202">
        <v>5.57</v>
      </c>
      <c r="K67" s="202">
        <v>22.8</v>
      </c>
      <c r="L67" s="202">
        <v>36.26</v>
      </c>
      <c r="M67" s="202">
        <v>0</v>
      </c>
      <c r="N67" s="202">
        <v>1.03</v>
      </c>
      <c r="O67" s="202">
        <v>1.7</v>
      </c>
      <c r="P67" s="202">
        <v>2.31</v>
      </c>
      <c r="Q67" s="202">
        <v>3.61</v>
      </c>
      <c r="R67" s="202">
        <v>5.33</v>
      </c>
      <c r="S67" s="202">
        <v>3.42</v>
      </c>
      <c r="T67" s="202">
        <v>0</v>
      </c>
      <c r="U67" s="202">
        <v>9.82</v>
      </c>
      <c r="V67" s="202">
        <v>0.44</v>
      </c>
      <c r="W67" s="202">
        <v>0.38</v>
      </c>
      <c r="X67" s="202">
        <v>1.27</v>
      </c>
      <c r="Y67" s="202">
        <v>0</v>
      </c>
      <c r="Z67" s="202">
        <v>2.39</v>
      </c>
      <c r="AA67" s="202">
        <v>0</v>
      </c>
      <c r="AB67" s="202">
        <v>0</v>
      </c>
      <c r="AC67" s="202">
        <v>0</v>
      </c>
      <c r="AD67" s="202">
        <v>13.65</v>
      </c>
      <c r="AE67" s="202">
        <v>0</v>
      </c>
      <c r="AF67" s="202">
        <v>0</v>
      </c>
      <c r="AG67" s="202">
        <v>0</v>
      </c>
      <c r="AH67" s="202">
        <v>0</v>
      </c>
      <c r="AI67" s="202">
        <v>22.67</v>
      </c>
      <c r="AJ67" s="202">
        <v>0</v>
      </c>
      <c r="AK67" s="202">
        <v>8.81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10.54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13.92</v>
      </c>
      <c r="J68" s="202">
        <v>5.57</v>
      </c>
      <c r="K68" s="202">
        <v>22.8</v>
      </c>
      <c r="L68" s="202">
        <v>36.26</v>
      </c>
      <c r="M68" s="202">
        <v>0</v>
      </c>
      <c r="N68" s="202">
        <v>1.03</v>
      </c>
      <c r="O68" s="202">
        <v>1.7</v>
      </c>
      <c r="P68" s="202">
        <v>2.31</v>
      </c>
      <c r="Q68" s="202">
        <v>3.68</v>
      </c>
      <c r="R68" s="202">
        <v>5.33</v>
      </c>
      <c r="S68" s="202">
        <v>3.71</v>
      </c>
      <c r="T68" s="202">
        <v>0</v>
      </c>
      <c r="U68" s="202">
        <v>9.82</v>
      </c>
      <c r="V68" s="202">
        <v>0.44</v>
      </c>
      <c r="W68" s="202">
        <v>0.38</v>
      </c>
      <c r="X68" s="202">
        <v>1.27</v>
      </c>
      <c r="Y68" s="202">
        <v>0</v>
      </c>
      <c r="Z68" s="202">
        <v>2.39</v>
      </c>
      <c r="AA68" s="202">
        <v>0</v>
      </c>
      <c r="AB68" s="202">
        <v>0</v>
      </c>
      <c r="AC68" s="202">
        <v>0</v>
      </c>
      <c r="AD68" s="202">
        <v>13.65</v>
      </c>
      <c r="AE68" s="202">
        <v>0</v>
      </c>
      <c r="AF68" s="202">
        <v>0</v>
      </c>
      <c r="AG68" s="202">
        <v>0</v>
      </c>
      <c r="AH68" s="202">
        <v>0</v>
      </c>
      <c r="AI68" s="202">
        <v>22.67</v>
      </c>
      <c r="AJ68" s="202">
        <v>0</v>
      </c>
      <c r="AK68" s="202">
        <v>8.81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10.54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13.92</v>
      </c>
      <c r="J69" s="202">
        <v>5.57</v>
      </c>
      <c r="K69" s="202">
        <v>22.8</v>
      </c>
      <c r="L69" s="202">
        <v>36.26</v>
      </c>
      <c r="M69" s="202">
        <v>0</v>
      </c>
      <c r="N69" s="202">
        <v>1.03</v>
      </c>
      <c r="O69" s="202">
        <v>1.7</v>
      </c>
      <c r="P69" s="202">
        <v>2.31</v>
      </c>
      <c r="Q69" s="202">
        <v>3.68</v>
      </c>
      <c r="R69" s="202">
        <v>5.9</v>
      </c>
      <c r="S69" s="202">
        <v>3.71</v>
      </c>
      <c r="T69" s="202">
        <v>0</v>
      </c>
      <c r="U69" s="202">
        <v>9.82</v>
      </c>
      <c r="V69" s="202">
        <v>5.2</v>
      </c>
      <c r="W69" s="202">
        <v>0.37</v>
      </c>
      <c r="X69" s="202">
        <v>1.27</v>
      </c>
      <c r="Y69" s="202">
        <v>0</v>
      </c>
      <c r="Z69" s="202">
        <v>3.98</v>
      </c>
      <c r="AA69" s="202">
        <v>0</v>
      </c>
      <c r="AB69" s="202">
        <v>0</v>
      </c>
      <c r="AC69" s="202">
        <v>0</v>
      </c>
      <c r="AD69" s="202">
        <v>13.65</v>
      </c>
      <c r="AE69" s="202">
        <v>0</v>
      </c>
      <c r="AF69" s="202">
        <v>0</v>
      </c>
      <c r="AG69" s="202">
        <v>0</v>
      </c>
      <c r="AH69" s="202">
        <v>0</v>
      </c>
      <c r="AI69" s="202">
        <v>21.75</v>
      </c>
      <c r="AJ69" s="202">
        <v>0</v>
      </c>
      <c r="AK69" s="202">
        <v>8.81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10.54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13.92</v>
      </c>
      <c r="J70" s="202">
        <v>5.57</v>
      </c>
      <c r="K70" s="202">
        <v>22.8</v>
      </c>
      <c r="L70" s="202">
        <v>36.26</v>
      </c>
      <c r="M70" s="202">
        <v>0</v>
      </c>
      <c r="N70" s="202">
        <v>1.03</v>
      </c>
      <c r="O70" s="202">
        <v>1.7</v>
      </c>
      <c r="P70" s="202">
        <v>2.31</v>
      </c>
      <c r="Q70" s="202">
        <v>3.68</v>
      </c>
      <c r="R70" s="202">
        <v>5.9</v>
      </c>
      <c r="S70" s="202">
        <v>3.71</v>
      </c>
      <c r="T70" s="202">
        <v>0</v>
      </c>
      <c r="U70" s="202">
        <v>9.82</v>
      </c>
      <c r="V70" s="202">
        <v>5.27</v>
      </c>
      <c r="W70" s="202">
        <v>0.37</v>
      </c>
      <c r="X70" s="202">
        <v>1.27</v>
      </c>
      <c r="Y70" s="202">
        <v>0</v>
      </c>
      <c r="Z70" s="202">
        <v>3.98</v>
      </c>
      <c r="AA70" s="202">
        <v>0</v>
      </c>
      <c r="AB70" s="202">
        <v>0</v>
      </c>
      <c r="AC70" s="202">
        <v>0</v>
      </c>
      <c r="AD70" s="202">
        <v>13.65</v>
      </c>
      <c r="AE70" s="202">
        <v>0</v>
      </c>
      <c r="AF70" s="202">
        <v>0</v>
      </c>
      <c r="AG70" s="202">
        <v>0</v>
      </c>
      <c r="AH70" s="202">
        <v>0</v>
      </c>
      <c r="AI70" s="202">
        <v>21.75</v>
      </c>
      <c r="AJ70" s="202">
        <v>0</v>
      </c>
      <c r="AK70" s="202">
        <v>8.81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10.54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13.92</v>
      </c>
      <c r="J71" s="202">
        <v>5.57</v>
      </c>
      <c r="K71" s="202">
        <v>23.65</v>
      </c>
      <c r="L71" s="202">
        <v>36.26</v>
      </c>
      <c r="M71" s="202">
        <v>0</v>
      </c>
      <c r="N71" s="202">
        <v>1.03</v>
      </c>
      <c r="O71" s="202">
        <v>1.7</v>
      </c>
      <c r="P71" s="202">
        <v>2.31</v>
      </c>
      <c r="Q71" s="202">
        <v>3.68</v>
      </c>
      <c r="R71" s="202">
        <v>5.9</v>
      </c>
      <c r="S71" s="202">
        <v>3.71</v>
      </c>
      <c r="T71" s="202">
        <v>0</v>
      </c>
      <c r="U71" s="202">
        <v>9.82</v>
      </c>
      <c r="V71" s="202">
        <v>4.08</v>
      </c>
      <c r="W71" s="202">
        <v>0</v>
      </c>
      <c r="X71" s="202">
        <v>0</v>
      </c>
      <c r="Y71" s="202">
        <v>0</v>
      </c>
      <c r="Z71" s="202">
        <v>22.37</v>
      </c>
      <c r="AA71" s="202">
        <v>0</v>
      </c>
      <c r="AB71" s="202">
        <v>0</v>
      </c>
      <c r="AC71" s="202">
        <v>0</v>
      </c>
      <c r="AD71" s="202">
        <v>13.65</v>
      </c>
      <c r="AE71" s="202">
        <v>0</v>
      </c>
      <c r="AF71" s="202">
        <v>0</v>
      </c>
      <c r="AG71" s="202">
        <v>0</v>
      </c>
      <c r="AH71" s="202">
        <v>0</v>
      </c>
      <c r="AI71" s="202">
        <v>21.75</v>
      </c>
      <c r="AJ71" s="202">
        <v>0</v>
      </c>
      <c r="AK71" s="202">
        <v>8.81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10.54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13.92</v>
      </c>
      <c r="J72" s="202">
        <v>5.57</v>
      </c>
      <c r="K72" s="202">
        <v>23.65</v>
      </c>
      <c r="L72" s="202">
        <v>36.26</v>
      </c>
      <c r="M72" s="202">
        <v>0</v>
      </c>
      <c r="N72" s="202">
        <v>1.03</v>
      </c>
      <c r="O72" s="202">
        <v>1.7</v>
      </c>
      <c r="P72" s="202">
        <v>2.31</v>
      </c>
      <c r="Q72" s="202">
        <v>3.68</v>
      </c>
      <c r="R72" s="202">
        <v>5.9</v>
      </c>
      <c r="S72" s="202">
        <v>3.71</v>
      </c>
      <c r="T72" s="202">
        <v>0</v>
      </c>
      <c r="U72" s="202">
        <v>9.82</v>
      </c>
      <c r="V72" s="202">
        <v>4.08</v>
      </c>
      <c r="W72" s="202">
        <v>0.38</v>
      </c>
      <c r="X72" s="202">
        <v>1.27</v>
      </c>
      <c r="Y72" s="202">
        <v>0</v>
      </c>
      <c r="Z72" s="202">
        <v>22.37</v>
      </c>
      <c r="AA72" s="202">
        <v>0</v>
      </c>
      <c r="AB72" s="202">
        <v>0</v>
      </c>
      <c r="AC72" s="202">
        <v>0</v>
      </c>
      <c r="AD72" s="202">
        <v>13.65</v>
      </c>
      <c r="AE72" s="202">
        <v>0</v>
      </c>
      <c r="AF72" s="202">
        <v>0</v>
      </c>
      <c r="AG72" s="202">
        <v>0</v>
      </c>
      <c r="AH72" s="202">
        <v>0</v>
      </c>
      <c r="AI72" s="202">
        <v>21.75</v>
      </c>
      <c r="AJ72" s="202">
        <v>0</v>
      </c>
      <c r="AK72" s="202">
        <v>8.81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10.54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13.92</v>
      </c>
      <c r="J73" s="202">
        <v>5.57</v>
      </c>
      <c r="K73" s="202">
        <v>23.65</v>
      </c>
      <c r="L73" s="202">
        <v>37.24</v>
      </c>
      <c r="M73" s="202">
        <v>0</v>
      </c>
      <c r="N73" s="202">
        <v>1.03</v>
      </c>
      <c r="O73" s="202">
        <v>1.7</v>
      </c>
      <c r="P73" s="202">
        <v>2.31</v>
      </c>
      <c r="Q73" s="202">
        <v>3.68</v>
      </c>
      <c r="R73" s="202">
        <v>5.9</v>
      </c>
      <c r="S73" s="202">
        <v>3.71</v>
      </c>
      <c r="T73" s="202">
        <v>0</v>
      </c>
      <c r="U73" s="202">
        <v>9.8800000000000008</v>
      </c>
      <c r="V73" s="202">
        <v>4.08</v>
      </c>
      <c r="W73" s="202">
        <v>0.38</v>
      </c>
      <c r="X73" s="202">
        <v>1.27</v>
      </c>
      <c r="Y73" s="202">
        <v>0</v>
      </c>
      <c r="Z73" s="202">
        <v>22.37</v>
      </c>
      <c r="AA73" s="202">
        <v>0</v>
      </c>
      <c r="AB73" s="202">
        <v>0</v>
      </c>
      <c r="AC73" s="202">
        <v>0</v>
      </c>
      <c r="AD73" s="202">
        <v>13.65</v>
      </c>
      <c r="AE73" s="202">
        <v>0</v>
      </c>
      <c r="AF73" s="202">
        <v>0</v>
      </c>
      <c r="AG73" s="202">
        <v>0</v>
      </c>
      <c r="AH73" s="202">
        <v>0</v>
      </c>
      <c r="AI73" s="202">
        <v>21.75</v>
      </c>
      <c r="AJ73" s="202">
        <v>0</v>
      </c>
      <c r="AK73" s="202">
        <v>8.81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10.54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13.92</v>
      </c>
      <c r="J74" s="202">
        <v>5.57</v>
      </c>
      <c r="K74" s="202">
        <v>23.65</v>
      </c>
      <c r="L74" s="202">
        <v>37.24</v>
      </c>
      <c r="M74" s="202">
        <v>0</v>
      </c>
      <c r="N74" s="202">
        <v>1.03</v>
      </c>
      <c r="O74" s="202">
        <v>1.7</v>
      </c>
      <c r="P74" s="202">
        <v>2.31</v>
      </c>
      <c r="Q74" s="202">
        <v>3.68</v>
      </c>
      <c r="R74" s="202">
        <v>5.9</v>
      </c>
      <c r="S74" s="202">
        <v>3.71</v>
      </c>
      <c r="T74" s="202">
        <v>0</v>
      </c>
      <c r="U74" s="202">
        <v>9.8800000000000008</v>
      </c>
      <c r="V74" s="202">
        <v>4.08</v>
      </c>
      <c r="W74" s="202">
        <v>0.38</v>
      </c>
      <c r="X74" s="202">
        <v>1.27</v>
      </c>
      <c r="Y74" s="202">
        <v>0</v>
      </c>
      <c r="Z74" s="202">
        <v>22.37</v>
      </c>
      <c r="AA74" s="202">
        <v>0</v>
      </c>
      <c r="AB74" s="202">
        <v>0</v>
      </c>
      <c r="AC74" s="202">
        <v>12.73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21.75</v>
      </c>
      <c r="AJ74" s="202">
        <v>0</v>
      </c>
      <c r="AK74" s="202">
        <v>8.81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10.54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13.92</v>
      </c>
      <c r="J75" s="202">
        <v>5.57</v>
      </c>
      <c r="K75" s="202">
        <v>23.78</v>
      </c>
      <c r="L75" s="202">
        <v>2.2000000000000002</v>
      </c>
      <c r="M75" s="202">
        <v>0</v>
      </c>
      <c r="N75" s="202">
        <v>1.03</v>
      </c>
      <c r="O75" s="202">
        <v>1.7</v>
      </c>
      <c r="P75" s="202">
        <v>2.31</v>
      </c>
      <c r="Q75" s="202">
        <v>3.73</v>
      </c>
      <c r="R75" s="202">
        <v>5.94</v>
      </c>
      <c r="S75" s="202">
        <v>3.8</v>
      </c>
      <c r="T75" s="202">
        <v>0</v>
      </c>
      <c r="U75" s="202">
        <v>9.8800000000000008</v>
      </c>
      <c r="V75" s="202">
        <v>3.66</v>
      </c>
      <c r="W75" s="202">
        <v>1.08</v>
      </c>
      <c r="X75" s="202">
        <v>1.27</v>
      </c>
      <c r="Y75" s="202">
        <v>0</v>
      </c>
      <c r="Z75" s="202">
        <v>22.37</v>
      </c>
      <c r="AA75" s="202">
        <v>0</v>
      </c>
      <c r="AB75" s="202">
        <v>0</v>
      </c>
      <c r="AC75" s="202">
        <v>12.73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22.55</v>
      </c>
      <c r="AJ75" s="202">
        <v>0</v>
      </c>
      <c r="AK75" s="202">
        <v>8.81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10.54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13.92</v>
      </c>
      <c r="J76" s="202">
        <v>5.57</v>
      </c>
      <c r="K76" s="202">
        <v>23.78</v>
      </c>
      <c r="L76" s="202">
        <v>2.2000000000000002</v>
      </c>
      <c r="M76" s="202">
        <v>0</v>
      </c>
      <c r="N76" s="202">
        <v>1.03</v>
      </c>
      <c r="O76" s="202">
        <v>1.7</v>
      </c>
      <c r="P76" s="202">
        <v>2.31</v>
      </c>
      <c r="Q76" s="202">
        <v>0.19</v>
      </c>
      <c r="R76" s="202">
        <v>0.36</v>
      </c>
      <c r="S76" s="202">
        <v>0.23</v>
      </c>
      <c r="T76" s="202">
        <v>0</v>
      </c>
      <c r="U76" s="202">
        <v>9.8800000000000008</v>
      </c>
      <c r="V76" s="202">
        <v>0.18</v>
      </c>
      <c r="W76" s="202">
        <v>0.38</v>
      </c>
      <c r="X76" s="202">
        <v>1.27</v>
      </c>
      <c r="Y76" s="202">
        <v>0</v>
      </c>
      <c r="Z76" s="202">
        <v>22.37</v>
      </c>
      <c r="AA76" s="202">
        <v>0</v>
      </c>
      <c r="AB76" s="202">
        <v>0</v>
      </c>
      <c r="AC76" s="202">
        <v>12.73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22.55</v>
      </c>
      <c r="AJ76" s="202">
        <v>0</v>
      </c>
      <c r="AK76" s="202">
        <v>8.81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10.54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13.92</v>
      </c>
      <c r="J77" s="202">
        <v>5.57</v>
      </c>
      <c r="K77" s="202">
        <v>1.75</v>
      </c>
      <c r="L77" s="202">
        <v>2.2000000000000002</v>
      </c>
      <c r="M77" s="202">
        <v>0</v>
      </c>
      <c r="N77" s="202">
        <v>1.03</v>
      </c>
      <c r="O77" s="202">
        <v>1.7</v>
      </c>
      <c r="P77" s="202">
        <v>2.31</v>
      </c>
      <c r="Q77" s="202">
        <v>0.19</v>
      </c>
      <c r="R77" s="202">
        <v>0.36</v>
      </c>
      <c r="S77" s="202">
        <v>0.23</v>
      </c>
      <c r="T77" s="202">
        <v>0</v>
      </c>
      <c r="U77" s="202">
        <v>9.8800000000000008</v>
      </c>
      <c r="V77" s="202">
        <v>0.18</v>
      </c>
      <c r="W77" s="202">
        <v>0.38</v>
      </c>
      <c r="X77" s="202">
        <v>1.27</v>
      </c>
      <c r="Y77" s="202">
        <v>0</v>
      </c>
      <c r="Z77" s="202">
        <v>22.37</v>
      </c>
      <c r="AA77" s="202">
        <v>0</v>
      </c>
      <c r="AB77" s="202">
        <v>0</v>
      </c>
      <c r="AC77" s="202">
        <v>12.73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22.55</v>
      </c>
      <c r="AJ77" s="202">
        <v>0</v>
      </c>
      <c r="AK77" s="202">
        <v>8.81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10.54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13.92</v>
      </c>
      <c r="J78" s="202">
        <v>5.57</v>
      </c>
      <c r="K78" s="202">
        <v>1.75</v>
      </c>
      <c r="L78" s="202">
        <v>2.2000000000000002</v>
      </c>
      <c r="M78" s="202">
        <v>0</v>
      </c>
      <c r="N78" s="202">
        <v>1.03</v>
      </c>
      <c r="O78" s="202">
        <v>1.7</v>
      </c>
      <c r="P78" s="202">
        <v>2.31</v>
      </c>
      <c r="Q78" s="202">
        <v>0.19</v>
      </c>
      <c r="R78" s="202">
        <v>0.36</v>
      </c>
      <c r="S78" s="202">
        <v>0.23</v>
      </c>
      <c r="T78" s="202">
        <v>0</v>
      </c>
      <c r="U78" s="202">
        <v>9.8800000000000008</v>
      </c>
      <c r="V78" s="202">
        <v>0.18</v>
      </c>
      <c r="W78" s="202">
        <v>0.38</v>
      </c>
      <c r="X78" s="202">
        <v>1.27</v>
      </c>
      <c r="Y78" s="202">
        <v>0</v>
      </c>
      <c r="Z78" s="202">
        <v>22.37</v>
      </c>
      <c r="AA78" s="202">
        <v>0</v>
      </c>
      <c r="AB78" s="202">
        <v>0</v>
      </c>
      <c r="AC78" s="202">
        <v>12.73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22.55</v>
      </c>
      <c r="AJ78" s="202">
        <v>0</v>
      </c>
      <c r="AK78" s="202">
        <v>8.81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10.54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13.92</v>
      </c>
      <c r="J79" s="202">
        <v>6.12</v>
      </c>
      <c r="K79" s="202">
        <v>1.75</v>
      </c>
      <c r="L79" s="202">
        <v>2.2000000000000002</v>
      </c>
      <c r="M79" s="202">
        <v>0</v>
      </c>
      <c r="N79" s="202">
        <v>1.03</v>
      </c>
      <c r="O79" s="202">
        <v>1.7</v>
      </c>
      <c r="P79" s="202">
        <v>2.31</v>
      </c>
      <c r="Q79" s="202">
        <v>0.19</v>
      </c>
      <c r="R79" s="202">
        <v>0.36</v>
      </c>
      <c r="S79" s="202">
        <v>0.23</v>
      </c>
      <c r="T79" s="202">
        <v>0</v>
      </c>
      <c r="U79" s="202">
        <v>9.8800000000000008</v>
      </c>
      <c r="V79" s="202">
        <v>0.18</v>
      </c>
      <c r="W79" s="202">
        <v>0.38</v>
      </c>
      <c r="X79" s="202">
        <v>1.27</v>
      </c>
      <c r="Y79" s="202">
        <v>0</v>
      </c>
      <c r="Z79" s="202">
        <v>4.9800000000000004</v>
      </c>
      <c r="AA79" s="202">
        <v>0</v>
      </c>
      <c r="AB79" s="202">
        <v>0</v>
      </c>
      <c r="AC79" s="202">
        <v>12.73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22.55</v>
      </c>
      <c r="AJ79" s="202">
        <v>0</v>
      </c>
      <c r="AK79" s="202">
        <v>8.81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10.54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13.92</v>
      </c>
      <c r="J80" s="202">
        <v>6.12</v>
      </c>
      <c r="K80" s="202">
        <v>1.75</v>
      </c>
      <c r="L80" s="202">
        <v>2.2000000000000002</v>
      </c>
      <c r="M80" s="202">
        <v>0</v>
      </c>
      <c r="N80" s="202">
        <v>1.03</v>
      </c>
      <c r="O80" s="202">
        <v>1.7</v>
      </c>
      <c r="P80" s="202">
        <v>2.31</v>
      </c>
      <c r="Q80" s="202">
        <v>0.19</v>
      </c>
      <c r="R80" s="202">
        <v>0.36</v>
      </c>
      <c r="S80" s="202">
        <v>0.23</v>
      </c>
      <c r="T80" s="202">
        <v>0</v>
      </c>
      <c r="U80" s="202">
        <v>9.8800000000000008</v>
      </c>
      <c r="V80" s="202">
        <v>0.18</v>
      </c>
      <c r="W80" s="202">
        <v>0.38</v>
      </c>
      <c r="X80" s="202">
        <v>1.27</v>
      </c>
      <c r="Y80" s="202">
        <v>0</v>
      </c>
      <c r="Z80" s="202">
        <v>4.9800000000000004</v>
      </c>
      <c r="AA80" s="202">
        <v>0</v>
      </c>
      <c r="AB80" s="202">
        <v>0</v>
      </c>
      <c r="AC80" s="202">
        <v>12.73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22.55</v>
      </c>
      <c r="AJ80" s="202">
        <v>0</v>
      </c>
      <c r="AK80" s="202">
        <v>8.81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10.54</v>
      </c>
      <c r="D81" s="202">
        <v>0</v>
      </c>
      <c r="E81" s="202">
        <v>0</v>
      </c>
      <c r="F81" s="202">
        <v>17.52</v>
      </c>
      <c r="G81" s="202">
        <v>0</v>
      </c>
      <c r="H81" s="202">
        <v>0</v>
      </c>
      <c r="I81" s="202">
        <v>13.92</v>
      </c>
      <c r="J81" s="202">
        <v>6.12</v>
      </c>
      <c r="K81" s="202">
        <v>1.75</v>
      </c>
      <c r="L81" s="202">
        <v>2.21</v>
      </c>
      <c r="M81" s="202">
        <v>0</v>
      </c>
      <c r="N81" s="202">
        <v>1.03</v>
      </c>
      <c r="O81" s="202">
        <v>1.7</v>
      </c>
      <c r="P81" s="202">
        <v>2.31</v>
      </c>
      <c r="Q81" s="202">
        <v>0.19</v>
      </c>
      <c r="R81" s="202">
        <v>0.36</v>
      </c>
      <c r="S81" s="202">
        <v>0.23</v>
      </c>
      <c r="T81" s="202">
        <v>0</v>
      </c>
      <c r="U81" s="202">
        <v>9.8800000000000008</v>
      </c>
      <c r="V81" s="202">
        <v>0.18</v>
      </c>
      <c r="W81" s="202">
        <v>0.38</v>
      </c>
      <c r="X81" s="202">
        <v>1.27</v>
      </c>
      <c r="Y81" s="202">
        <v>0</v>
      </c>
      <c r="Z81" s="202">
        <v>4.9800000000000004</v>
      </c>
      <c r="AA81" s="202">
        <v>0</v>
      </c>
      <c r="AB81" s="202">
        <v>0</v>
      </c>
      <c r="AC81" s="202">
        <v>12.73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22.35</v>
      </c>
      <c r="AJ81" s="202">
        <v>0</v>
      </c>
      <c r="AK81" s="202">
        <v>8.81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10.54</v>
      </c>
      <c r="D82" s="202">
        <v>0</v>
      </c>
      <c r="E82" s="202">
        <v>0</v>
      </c>
      <c r="F82" s="202">
        <v>17.52</v>
      </c>
      <c r="G82" s="202">
        <v>0</v>
      </c>
      <c r="H82" s="202">
        <v>0</v>
      </c>
      <c r="I82" s="202">
        <v>13.92</v>
      </c>
      <c r="J82" s="202">
        <v>6.12</v>
      </c>
      <c r="K82" s="202">
        <v>1.75</v>
      </c>
      <c r="L82" s="202">
        <v>2.21</v>
      </c>
      <c r="M82" s="202">
        <v>0</v>
      </c>
      <c r="N82" s="202">
        <v>1.03</v>
      </c>
      <c r="O82" s="202">
        <v>1.7</v>
      </c>
      <c r="P82" s="202">
        <v>2.31</v>
      </c>
      <c r="Q82" s="202">
        <v>0.19</v>
      </c>
      <c r="R82" s="202">
        <v>0.36</v>
      </c>
      <c r="S82" s="202">
        <v>0.23</v>
      </c>
      <c r="T82" s="202">
        <v>0</v>
      </c>
      <c r="U82" s="202">
        <v>9.8800000000000008</v>
      </c>
      <c r="V82" s="202">
        <v>0.18</v>
      </c>
      <c r="W82" s="202">
        <v>0.38</v>
      </c>
      <c r="X82" s="202">
        <v>1.27</v>
      </c>
      <c r="Y82" s="202">
        <v>0</v>
      </c>
      <c r="Z82" s="202">
        <v>4.9800000000000004</v>
      </c>
      <c r="AA82" s="202">
        <v>0</v>
      </c>
      <c r="AB82" s="202">
        <v>0</v>
      </c>
      <c r="AC82" s="202">
        <v>12.73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22.35</v>
      </c>
      <c r="AJ82" s="202">
        <v>0</v>
      </c>
      <c r="AK82" s="202">
        <v>8.81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10.54</v>
      </c>
      <c r="D83" s="202">
        <v>0</v>
      </c>
      <c r="E83" s="202">
        <v>0</v>
      </c>
      <c r="F83" s="202">
        <v>17.52</v>
      </c>
      <c r="G83" s="202">
        <v>0</v>
      </c>
      <c r="H83" s="202">
        <v>0</v>
      </c>
      <c r="I83" s="202">
        <v>13.92</v>
      </c>
      <c r="J83" s="202">
        <v>6.12</v>
      </c>
      <c r="K83" s="202">
        <v>1.75</v>
      </c>
      <c r="L83" s="202">
        <v>2.21</v>
      </c>
      <c r="M83" s="202">
        <v>0</v>
      </c>
      <c r="N83" s="202">
        <v>1.03</v>
      </c>
      <c r="O83" s="202">
        <v>1.7</v>
      </c>
      <c r="P83" s="202">
        <v>2.31</v>
      </c>
      <c r="Q83" s="202">
        <v>0.19</v>
      </c>
      <c r="R83" s="202">
        <v>0.36</v>
      </c>
      <c r="S83" s="202">
        <v>0.23</v>
      </c>
      <c r="T83" s="202">
        <v>0</v>
      </c>
      <c r="U83" s="202">
        <v>9.8800000000000008</v>
      </c>
      <c r="V83" s="202">
        <v>0.18</v>
      </c>
      <c r="W83" s="202">
        <v>0.38</v>
      </c>
      <c r="X83" s="202">
        <v>1.27</v>
      </c>
      <c r="Y83" s="202">
        <v>0</v>
      </c>
      <c r="Z83" s="202">
        <v>4.9800000000000004</v>
      </c>
      <c r="AA83" s="202">
        <v>0</v>
      </c>
      <c r="AB83" s="202">
        <v>0</v>
      </c>
      <c r="AC83" s="202">
        <v>12.73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23.15</v>
      </c>
      <c r="AJ83" s="202">
        <v>0</v>
      </c>
      <c r="AK83" s="202">
        <v>8.81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10.54</v>
      </c>
      <c r="D84" s="202">
        <v>0</v>
      </c>
      <c r="E84" s="202">
        <v>0</v>
      </c>
      <c r="F84" s="202">
        <v>17.52</v>
      </c>
      <c r="G84" s="202">
        <v>0</v>
      </c>
      <c r="H84" s="202">
        <v>0</v>
      </c>
      <c r="I84" s="202">
        <v>13.92</v>
      </c>
      <c r="J84" s="202">
        <v>6.12</v>
      </c>
      <c r="K84" s="202">
        <v>1.75</v>
      </c>
      <c r="L84" s="202">
        <v>2.21</v>
      </c>
      <c r="M84" s="202">
        <v>0</v>
      </c>
      <c r="N84" s="202">
        <v>1.03</v>
      </c>
      <c r="O84" s="202">
        <v>1.7</v>
      </c>
      <c r="P84" s="202">
        <v>2.31</v>
      </c>
      <c r="Q84" s="202">
        <v>0.19</v>
      </c>
      <c r="R84" s="202">
        <v>0.36</v>
      </c>
      <c r="S84" s="202">
        <v>0.23</v>
      </c>
      <c r="T84" s="202">
        <v>0</v>
      </c>
      <c r="U84" s="202">
        <v>9.8800000000000008</v>
      </c>
      <c r="V84" s="202">
        <v>0.18</v>
      </c>
      <c r="W84" s="202">
        <v>0.38</v>
      </c>
      <c r="X84" s="202">
        <v>1.27</v>
      </c>
      <c r="Y84" s="202">
        <v>0</v>
      </c>
      <c r="Z84" s="202">
        <v>4.9800000000000004</v>
      </c>
      <c r="AA84" s="202">
        <v>0</v>
      </c>
      <c r="AB84" s="202">
        <v>0</v>
      </c>
      <c r="AC84" s="202">
        <v>12.73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23.15</v>
      </c>
      <c r="AJ84" s="202">
        <v>0</v>
      </c>
      <c r="AK84" s="202">
        <v>8.81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10.54</v>
      </c>
      <c r="D85" s="202">
        <v>0</v>
      </c>
      <c r="E85" s="202">
        <v>0</v>
      </c>
      <c r="F85" s="202">
        <v>17.52</v>
      </c>
      <c r="G85" s="202">
        <v>0</v>
      </c>
      <c r="H85" s="202">
        <v>0</v>
      </c>
      <c r="I85" s="202">
        <v>13.92</v>
      </c>
      <c r="J85" s="202">
        <v>6.12</v>
      </c>
      <c r="K85" s="202">
        <v>1.75</v>
      </c>
      <c r="L85" s="202">
        <v>2.21</v>
      </c>
      <c r="M85" s="202">
        <v>0</v>
      </c>
      <c r="N85" s="202">
        <v>1.03</v>
      </c>
      <c r="O85" s="202">
        <v>1.7</v>
      </c>
      <c r="P85" s="202">
        <v>2.31</v>
      </c>
      <c r="Q85" s="202">
        <v>0.19</v>
      </c>
      <c r="R85" s="202">
        <v>0.36</v>
      </c>
      <c r="S85" s="202">
        <v>0.23</v>
      </c>
      <c r="T85" s="202">
        <v>0</v>
      </c>
      <c r="U85" s="202">
        <v>9.8800000000000008</v>
      </c>
      <c r="V85" s="202">
        <v>0.18</v>
      </c>
      <c r="W85" s="202">
        <v>0.38</v>
      </c>
      <c r="X85" s="202">
        <v>1.27</v>
      </c>
      <c r="Y85" s="202">
        <v>0</v>
      </c>
      <c r="Z85" s="202">
        <v>4.9800000000000004</v>
      </c>
      <c r="AA85" s="202">
        <v>0</v>
      </c>
      <c r="AB85" s="202">
        <v>0</v>
      </c>
      <c r="AC85" s="202">
        <v>12.73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23.15</v>
      </c>
      <c r="AJ85" s="202">
        <v>0</v>
      </c>
      <c r="AK85" s="202">
        <v>8.81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10.54</v>
      </c>
      <c r="D86" s="202">
        <v>0</v>
      </c>
      <c r="E86" s="202">
        <v>0</v>
      </c>
      <c r="F86" s="202">
        <v>17.52</v>
      </c>
      <c r="G86" s="202">
        <v>0</v>
      </c>
      <c r="H86" s="202">
        <v>0</v>
      </c>
      <c r="I86" s="202">
        <v>13.92</v>
      </c>
      <c r="J86" s="202">
        <v>6.12</v>
      </c>
      <c r="K86" s="202">
        <v>1.75</v>
      </c>
      <c r="L86" s="202">
        <v>2.21</v>
      </c>
      <c r="M86" s="202">
        <v>0</v>
      </c>
      <c r="N86" s="202">
        <v>1.03</v>
      </c>
      <c r="O86" s="202">
        <v>1.7</v>
      </c>
      <c r="P86" s="202">
        <v>2.31</v>
      </c>
      <c r="Q86" s="202">
        <v>0.19</v>
      </c>
      <c r="R86" s="202">
        <v>0.36</v>
      </c>
      <c r="S86" s="202">
        <v>0.23</v>
      </c>
      <c r="T86" s="202">
        <v>0</v>
      </c>
      <c r="U86" s="202">
        <v>9.8800000000000008</v>
      </c>
      <c r="V86" s="202">
        <v>0.18</v>
      </c>
      <c r="W86" s="202">
        <v>0.38</v>
      </c>
      <c r="X86" s="202">
        <v>1.27</v>
      </c>
      <c r="Y86" s="202">
        <v>0</v>
      </c>
      <c r="Z86" s="202">
        <v>4.9800000000000004</v>
      </c>
      <c r="AA86" s="202">
        <v>0</v>
      </c>
      <c r="AB86" s="202">
        <v>0</v>
      </c>
      <c r="AC86" s="202">
        <v>12.73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23.15</v>
      </c>
      <c r="AJ86" s="202">
        <v>0</v>
      </c>
      <c r="AK86" s="202">
        <v>8.81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10.54</v>
      </c>
      <c r="D87" s="202">
        <v>0</v>
      </c>
      <c r="E87" s="202">
        <v>0</v>
      </c>
      <c r="F87" s="202">
        <v>17.52</v>
      </c>
      <c r="G87" s="202">
        <v>0</v>
      </c>
      <c r="H87" s="202">
        <v>0</v>
      </c>
      <c r="I87" s="202">
        <v>13.92</v>
      </c>
      <c r="J87" s="202">
        <v>6.12</v>
      </c>
      <c r="K87" s="202">
        <v>1.75</v>
      </c>
      <c r="L87" s="202">
        <v>2.21</v>
      </c>
      <c r="M87" s="202">
        <v>0</v>
      </c>
      <c r="N87" s="202">
        <v>1.03</v>
      </c>
      <c r="O87" s="202">
        <v>1.7</v>
      </c>
      <c r="P87" s="202">
        <v>2.31</v>
      </c>
      <c r="Q87" s="202">
        <v>0.19</v>
      </c>
      <c r="R87" s="202">
        <v>0.36</v>
      </c>
      <c r="S87" s="202">
        <v>0.23</v>
      </c>
      <c r="T87" s="202">
        <v>0</v>
      </c>
      <c r="U87" s="202">
        <v>9.8800000000000008</v>
      </c>
      <c r="V87" s="202">
        <v>0.18</v>
      </c>
      <c r="W87" s="202">
        <v>0.38</v>
      </c>
      <c r="X87" s="202">
        <v>1.27</v>
      </c>
      <c r="Y87" s="202">
        <v>0</v>
      </c>
      <c r="Z87" s="202">
        <v>4.9800000000000004</v>
      </c>
      <c r="AA87" s="202">
        <v>0</v>
      </c>
      <c r="AB87" s="202">
        <v>0</v>
      </c>
      <c r="AC87" s="202">
        <v>12.73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22.95</v>
      </c>
      <c r="AJ87" s="202">
        <v>0</v>
      </c>
      <c r="AK87" s="202">
        <v>8.81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10.54</v>
      </c>
      <c r="D88" s="202">
        <v>0</v>
      </c>
      <c r="E88" s="202">
        <v>0</v>
      </c>
      <c r="F88" s="202">
        <v>17.52</v>
      </c>
      <c r="G88" s="202">
        <v>0</v>
      </c>
      <c r="H88" s="202">
        <v>0</v>
      </c>
      <c r="I88" s="202">
        <v>13.92</v>
      </c>
      <c r="J88" s="202">
        <v>6.12</v>
      </c>
      <c r="K88" s="202">
        <v>1.75</v>
      </c>
      <c r="L88" s="202">
        <v>2.21</v>
      </c>
      <c r="M88" s="202">
        <v>0</v>
      </c>
      <c r="N88" s="202">
        <v>1.03</v>
      </c>
      <c r="O88" s="202">
        <v>1.7</v>
      </c>
      <c r="P88" s="202">
        <v>2.31</v>
      </c>
      <c r="Q88" s="202">
        <v>0.19</v>
      </c>
      <c r="R88" s="202">
        <v>0.36</v>
      </c>
      <c r="S88" s="202">
        <v>0.23</v>
      </c>
      <c r="T88" s="202">
        <v>0</v>
      </c>
      <c r="U88" s="202">
        <v>9.8800000000000008</v>
      </c>
      <c r="V88" s="202">
        <v>0.18</v>
      </c>
      <c r="W88" s="202">
        <v>0.38</v>
      </c>
      <c r="X88" s="202">
        <v>1.27</v>
      </c>
      <c r="Y88" s="202">
        <v>0</v>
      </c>
      <c r="Z88" s="202">
        <v>4.9800000000000004</v>
      </c>
      <c r="AA88" s="202">
        <v>0</v>
      </c>
      <c r="AB88" s="202">
        <v>0</v>
      </c>
      <c r="AC88" s="202">
        <v>12.73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22.95</v>
      </c>
      <c r="AJ88" s="202">
        <v>0</v>
      </c>
      <c r="AK88" s="202">
        <v>8.81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10.54</v>
      </c>
      <c r="D89" s="202">
        <v>0</v>
      </c>
      <c r="E89" s="202">
        <v>0</v>
      </c>
      <c r="F89" s="202">
        <v>17.52</v>
      </c>
      <c r="G89" s="202">
        <v>0</v>
      </c>
      <c r="H89" s="202">
        <v>0</v>
      </c>
      <c r="I89" s="202">
        <v>13.92</v>
      </c>
      <c r="J89" s="202">
        <v>6.12</v>
      </c>
      <c r="K89" s="202">
        <v>1.75</v>
      </c>
      <c r="L89" s="202">
        <v>2.21</v>
      </c>
      <c r="M89" s="202">
        <v>0</v>
      </c>
      <c r="N89" s="202">
        <v>1.03</v>
      </c>
      <c r="O89" s="202">
        <v>1.7</v>
      </c>
      <c r="P89" s="202">
        <v>2.31</v>
      </c>
      <c r="Q89" s="202">
        <v>0</v>
      </c>
      <c r="R89" s="202">
        <v>0.36</v>
      </c>
      <c r="S89" s="202">
        <v>0.23</v>
      </c>
      <c r="T89" s="202">
        <v>0</v>
      </c>
      <c r="U89" s="202">
        <v>9.8800000000000008</v>
      </c>
      <c r="V89" s="202">
        <v>0.18</v>
      </c>
      <c r="W89" s="202">
        <v>0.38</v>
      </c>
      <c r="X89" s="202">
        <v>1.27</v>
      </c>
      <c r="Y89" s="202">
        <v>0</v>
      </c>
      <c r="Z89" s="202">
        <v>4.9800000000000004</v>
      </c>
      <c r="AA89" s="202">
        <v>0</v>
      </c>
      <c r="AB89" s="202">
        <v>0</v>
      </c>
      <c r="AC89" s="202">
        <v>12.73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22.95</v>
      </c>
      <c r="AJ89" s="202">
        <v>0</v>
      </c>
      <c r="AK89" s="202">
        <v>8.81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10.54</v>
      </c>
      <c r="D90" s="202">
        <v>0</v>
      </c>
      <c r="E90" s="202">
        <v>0</v>
      </c>
      <c r="F90" s="202">
        <v>17.52</v>
      </c>
      <c r="G90" s="202">
        <v>0</v>
      </c>
      <c r="H90" s="202">
        <v>0</v>
      </c>
      <c r="I90" s="202">
        <v>13.92</v>
      </c>
      <c r="J90" s="202">
        <v>6.12</v>
      </c>
      <c r="K90" s="202">
        <v>1.75</v>
      </c>
      <c r="L90" s="202">
        <v>2.21</v>
      </c>
      <c r="M90" s="202">
        <v>0</v>
      </c>
      <c r="N90" s="202">
        <v>1.03</v>
      </c>
      <c r="O90" s="202">
        <v>1.7</v>
      </c>
      <c r="P90" s="202">
        <v>2.31</v>
      </c>
      <c r="Q90" s="202">
        <v>0</v>
      </c>
      <c r="R90" s="202">
        <v>0.36</v>
      </c>
      <c r="S90" s="202">
        <v>0.23</v>
      </c>
      <c r="T90" s="202">
        <v>0</v>
      </c>
      <c r="U90" s="202">
        <v>9.8800000000000008</v>
      </c>
      <c r="V90" s="202">
        <v>0.18</v>
      </c>
      <c r="W90" s="202">
        <v>0.38</v>
      </c>
      <c r="X90" s="202">
        <v>1.27</v>
      </c>
      <c r="Y90" s="202">
        <v>0</v>
      </c>
      <c r="Z90" s="202">
        <v>4.9800000000000004</v>
      </c>
      <c r="AA90" s="202">
        <v>0</v>
      </c>
      <c r="AB90" s="202">
        <v>0</v>
      </c>
      <c r="AC90" s="202">
        <v>12.73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22.95</v>
      </c>
      <c r="AJ90" s="202">
        <v>0</v>
      </c>
      <c r="AK90" s="202">
        <v>8.81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17.52</v>
      </c>
      <c r="G91" s="202">
        <v>0</v>
      </c>
      <c r="H91" s="202">
        <v>0</v>
      </c>
      <c r="I91" s="202">
        <v>13.92</v>
      </c>
      <c r="J91" s="202">
        <v>6.12</v>
      </c>
      <c r="K91" s="202">
        <v>1.75</v>
      </c>
      <c r="L91" s="202">
        <v>2.21</v>
      </c>
      <c r="M91" s="202">
        <v>0</v>
      </c>
      <c r="N91" s="202">
        <v>1.03</v>
      </c>
      <c r="O91" s="202">
        <v>1.7</v>
      </c>
      <c r="P91" s="202">
        <v>2.31</v>
      </c>
      <c r="Q91" s="202">
        <v>0</v>
      </c>
      <c r="R91" s="202">
        <v>0.36</v>
      </c>
      <c r="S91" s="202">
        <v>0.23</v>
      </c>
      <c r="T91" s="202">
        <v>0</v>
      </c>
      <c r="U91" s="202">
        <v>9.8800000000000008</v>
      </c>
      <c r="V91" s="202">
        <v>0.18</v>
      </c>
      <c r="W91" s="202">
        <v>0.38</v>
      </c>
      <c r="X91" s="202">
        <v>1.27</v>
      </c>
      <c r="Y91" s="202">
        <v>0</v>
      </c>
      <c r="Z91" s="202">
        <v>4.9800000000000004</v>
      </c>
      <c r="AA91" s="202">
        <v>0</v>
      </c>
      <c r="AB91" s="202">
        <v>0</v>
      </c>
      <c r="AC91" s="202">
        <v>12.73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22.95</v>
      </c>
      <c r="AJ91" s="202">
        <v>0</v>
      </c>
      <c r="AK91" s="202">
        <v>8.81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17.52</v>
      </c>
      <c r="G92" s="202">
        <v>0</v>
      </c>
      <c r="H92" s="202">
        <v>0</v>
      </c>
      <c r="I92" s="202">
        <v>13.92</v>
      </c>
      <c r="J92" s="202">
        <v>6.12</v>
      </c>
      <c r="K92" s="202">
        <v>1.75</v>
      </c>
      <c r="L92" s="202">
        <v>2.21</v>
      </c>
      <c r="M92" s="202">
        <v>0</v>
      </c>
      <c r="N92" s="202">
        <v>1.03</v>
      </c>
      <c r="O92" s="202">
        <v>1.7</v>
      </c>
      <c r="P92" s="202">
        <v>2.31</v>
      </c>
      <c r="Q92" s="202">
        <v>0</v>
      </c>
      <c r="R92" s="202">
        <v>0.36</v>
      </c>
      <c r="S92" s="202">
        <v>0.23</v>
      </c>
      <c r="T92" s="202">
        <v>0</v>
      </c>
      <c r="U92" s="202">
        <v>9.8800000000000008</v>
      </c>
      <c r="V92" s="202">
        <v>0.18</v>
      </c>
      <c r="W92" s="202">
        <v>0</v>
      </c>
      <c r="X92" s="202">
        <v>1.27</v>
      </c>
      <c r="Y92" s="202">
        <v>0</v>
      </c>
      <c r="Z92" s="202">
        <v>4.9800000000000004</v>
      </c>
      <c r="AA92" s="202">
        <v>0</v>
      </c>
      <c r="AB92" s="202">
        <v>0</v>
      </c>
      <c r="AC92" s="202">
        <v>12.73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22.95</v>
      </c>
      <c r="AJ92" s="202">
        <v>0</v>
      </c>
      <c r="AK92" s="202">
        <v>8.81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10.54</v>
      </c>
      <c r="D93" s="202">
        <v>0</v>
      </c>
      <c r="E93" s="202">
        <v>0</v>
      </c>
      <c r="F93" s="202">
        <v>17.52</v>
      </c>
      <c r="G93" s="202">
        <v>0</v>
      </c>
      <c r="H93" s="202">
        <v>0</v>
      </c>
      <c r="I93" s="202">
        <v>13.92</v>
      </c>
      <c r="J93" s="202">
        <v>6.12</v>
      </c>
      <c r="K93" s="202">
        <v>1.75</v>
      </c>
      <c r="L93" s="202">
        <v>2.21</v>
      </c>
      <c r="M93" s="202">
        <v>0</v>
      </c>
      <c r="N93" s="202">
        <v>1.03</v>
      </c>
      <c r="O93" s="202">
        <v>1.7</v>
      </c>
      <c r="P93" s="202">
        <v>2.31</v>
      </c>
      <c r="Q93" s="202">
        <v>0</v>
      </c>
      <c r="R93" s="202">
        <v>0.36</v>
      </c>
      <c r="S93" s="202">
        <v>0.23</v>
      </c>
      <c r="T93" s="202">
        <v>0</v>
      </c>
      <c r="U93" s="202">
        <v>9.8800000000000008</v>
      </c>
      <c r="V93" s="202">
        <v>0.18</v>
      </c>
      <c r="W93" s="202">
        <v>0.38</v>
      </c>
      <c r="X93" s="202">
        <v>1.27</v>
      </c>
      <c r="Y93" s="202">
        <v>0</v>
      </c>
      <c r="Z93" s="202">
        <v>4.9800000000000004</v>
      </c>
      <c r="AA93" s="202">
        <v>0</v>
      </c>
      <c r="AB93" s="202">
        <v>0</v>
      </c>
      <c r="AC93" s="202">
        <v>12.73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22.95</v>
      </c>
      <c r="AJ93" s="202">
        <v>0</v>
      </c>
      <c r="AK93" s="202">
        <v>8.81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10.54</v>
      </c>
      <c r="D94" s="202">
        <v>0</v>
      </c>
      <c r="E94" s="202">
        <v>0</v>
      </c>
      <c r="F94" s="202">
        <v>17.52</v>
      </c>
      <c r="G94" s="202">
        <v>0</v>
      </c>
      <c r="H94" s="202">
        <v>0</v>
      </c>
      <c r="I94" s="202">
        <v>13.92</v>
      </c>
      <c r="J94" s="202">
        <v>6.12</v>
      </c>
      <c r="K94" s="202">
        <v>1.75</v>
      </c>
      <c r="L94" s="202">
        <v>2.21</v>
      </c>
      <c r="M94" s="202">
        <v>0</v>
      </c>
      <c r="N94" s="202">
        <v>1.03</v>
      </c>
      <c r="O94" s="202">
        <v>1.7</v>
      </c>
      <c r="P94" s="202">
        <v>2.31</v>
      </c>
      <c r="Q94" s="202">
        <v>0</v>
      </c>
      <c r="R94" s="202">
        <v>0.36</v>
      </c>
      <c r="S94" s="202">
        <v>0.23</v>
      </c>
      <c r="T94" s="202">
        <v>0</v>
      </c>
      <c r="U94" s="202">
        <v>9.8800000000000008</v>
      </c>
      <c r="V94" s="202">
        <v>0.18</v>
      </c>
      <c r="W94" s="202">
        <v>0.38</v>
      </c>
      <c r="X94" s="202">
        <v>1.27</v>
      </c>
      <c r="Y94" s="202">
        <v>0</v>
      </c>
      <c r="Z94" s="202">
        <v>4.9800000000000004</v>
      </c>
      <c r="AA94" s="202">
        <v>0</v>
      </c>
      <c r="AB94" s="202">
        <v>0</v>
      </c>
      <c r="AC94" s="202">
        <v>12.73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22.95</v>
      </c>
      <c r="AJ94" s="202">
        <v>0</v>
      </c>
      <c r="AK94" s="202">
        <v>8.81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10.54</v>
      </c>
      <c r="D95" s="202">
        <v>0</v>
      </c>
      <c r="E95" s="202">
        <v>0</v>
      </c>
      <c r="F95" s="202">
        <v>17.52</v>
      </c>
      <c r="G95" s="202">
        <v>0</v>
      </c>
      <c r="H95" s="202">
        <v>0</v>
      </c>
      <c r="I95" s="202">
        <v>13.92</v>
      </c>
      <c r="J95" s="202">
        <v>6.12</v>
      </c>
      <c r="K95" s="202">
        <v>1.75</v>
      </c>
      <c r="L95" s="202">
        <v>2.21</v>
      </c>
      <c r="M95" s="202">
        <v>0</v>
      </c>
      <c r="N95" s="202">
        <v>1.03</v>
      </c>
      <c r="O95" s="202">
        <v>1.7</v>
      </c>
      <c r="P95" s="202">
        <v>2.31</v>
      </c>
      <c r="Q95" s="202">
        <v>0</v>
      </c>
      <c r="R95" s="202">
        <v>0.36</v>
      </c>
      <c r="S95" s="202">
        <v>0.23</v>
      </c>
      <c r="T95" s="202">
        <v>0</v>
      </c>
      <c r="U95" s="202">
        <v>9.8800000000000008</v>
      </c>
      <c r="V95" s="202">
        <v>0.18</v>
      </c>
      <c r="W95" s="202">
        <v>0.12</v>
      </c>
      <c r="X95" s="202">
        <v>1.27</v>
      </c>
      <c r="Y95" s="202">
        <v>0</v>
      </c>
      <c r="Z95" s="202">
        <v>4.9800000000000004</v>
      </c>
      <c r="AA95" s="202">
        <v>0</v>
      </c>
      <c r="AB95" s="202">
        <v>0</v>
      </c>
      <c r="AC95" s="202">
        <v>12.73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23.36</v>
      </c>
      <c r="AJ95" s="202">
        <v>0</v>
      </c>
      <c r="AK95" s="202">
        <v>8.81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10.54</v>
      </c>
      <c r="D96" s="202">
        <v>0</v>
      </c>
      <c r="E96" s="202">
        <v>0</v>
      </c>
      <c r="F96" s="202">
        <v>17.52</v>
      </c>
      <c r="G96" s="202">
        <v>0</v>
      </c>
      <c r="H96" s="202">
        <v>0</v>
      </c>
      <c r="I96" s="202">
        <v>13.92</v>
      </c>
      <c r="J96" s="202">
        <v>6.12</v>
      </c>
      <c r="K96" s="202">
        <v>1.75</v>
      </c>
      <c r="L96" s="202">
        <v>2.21</v>
      </c>
      <c r="M96" s="202">
        <v>0</v>
      </c>
      <c r="N96" s="202">
        <v>1.03</v>
      </c>
      <c r="O96" s="202">
        <v>1.7</v>
      </c>
      <c r="P96" s="202">
        <v>2.31</v>
      </c>
      <c r="Q96" s="202">
        <v>0</v>
      </c>
      <c r="R96" s="202">
        <v>0.36</v>
      </c>
      <c r="S96" s="202">
        <v>0.23</v>
      </c>
      <c r="T96" s="202">
        <v>0</v>
      </c>
      <c r="U96" s="202">
        <v>9.8800000000000008</v>
      </c>
      <c r="V96" s="202">
        <v>0.18</v>
      </c>
      <c r="W96" s="202">
        <v>0.12</v>
      </c>
      <c r="X96" s="202">
        <v>1.27</v>
      </c>
      <c r="Y96" s="202">
        <v>0</v>
      </c>
      <c r="Z96" s="202">
        <v>4.9800000000000004</v>
      </c>
      <c r="AA96" s="202">
        <v>0</v>
      </c>
      <c r="AB96" s="202">
        <v>0</v>
      </c>
      <c r="AC96" s="202">
        <v>12.73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23.36</v>
      </c>
      <c r="AJ96" s="202">
        <v>0</v>
      </c>
      <c r="AK96" s="202">
        <v>8.81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10.54</v>
      </c>
      <c r="D97" s="202">
        <v>0</v>
      </c>
      <c r="E97" s="202">
        <v>0</v>
      </c>
      <c r="F97" s="202">
        <v>17.52</v>
      </c>
      <c r="G97" s="202">
        <v>0</v>
      </c>
      <c r="H97" s="202">
        <v>0</v>
      </c>
      <c r="I97" s="202">
        <v>13.92</v>
      </c>
      <c r="J97" s="202">
        <v>6.12</v>
      </c>
      <c r="K97" s="202">
        <v>1.75</v>
      </c>
      <c r="L97" s="202">
        <v>2.21</v>
      </c>
      <c r="M97" s="202">
        <v>0</v>
      </c>
      <c r="N97" s="202">
        <v>1.03</v>
      </c>
      <c r="O97" s="202">
        <v>1.7</v>
      </c>
      <c r="P97" s="202">
        <v>2.31</v>
      </c>
      <c r="Q97" s="202">
        <v>0</v>
      </c>
      <c r="R97" s="202">
        <v>0.36</v>
      </c>
      <c r="S97" s="202">
        <v>0.23</v>
      </c>
      <c r="T97" s="202">
        <v>0</v>
      </c>
      <c r="U97" s="202">
        <v>9.8800000000000008</v>
      </c>
      <c r="V97" s="202">
        <v>0.18</v>
      </c>
      <c r="W97" s="202">
        <v>0.12</v>
      </c>
      <c r="X97" s="202">
        <v>1.27</v>
      </c>
      <c r="Y97" s="202">
        <v>0</v>
      </c>
      <c r="Z97" s="202">
        <v>4.9800000000000004</v>
      </c>
      <c r="AA97" s="202">
        <v>0</v>
      </c>
      <c r="AB97" s="202">
        <v>0</v>
      </c>
      <c r="AC97" s="202">
        <v>12.73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23.36</v>
      </c>
      <c r="AJ97" s="202">
        <v>0</v>
      </c>
      <c r="AK97" s="202">
        <v>8.81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10.54</v>
      </c>
      <c r="D98" s="202">
        <v>0</v>
      </c>
      <c r="E98" s="202">
        <v>0</v>
      </c>
      <c r="F98" s="202">
        <v>17.52</v>
      </c>
      <c r="G98" s="202">
        <v>0</v>
      </c>
      <c r="H98" s="202">
        <v>0</v>
      </c>
      <c r="I98" s="202">
        <v>13.92</v>
      </c>
      <c r="J98" s="202">
        <v>6.12</v>
      </c>
      <c r="K98" s="202">
        <v>1.75</v>
      </c>
      <c r="L98" s="202">
        <v>2.21</v>
      </c>
      <c r="M98" s="202">
        <v>0</v>
      </c>
      <c r="N98" s="202">
        <v>1.03</v>
      </c>
      <c r="O98" s="202">
        <v>1.7</v>
      </c>
      <c r="P98" s="202">
        <v>2.31</v>
      </c>
      <c r="Q98" s="202">
        <v>0</v>
      </c>
      <c r="R98" s="202">
        <v>0.36</v>
      </c>
      <c r="S98" s="202">
        <v>0.23</v>
      </c>
      <c r="T98" s="202">
        <v>0</v>
      </c>
      <c r="U98" s="202">
        <v>9.8800000000000008</v>
      </c>
      <c r="V98" s="202">
        <v>0.18</v>
      </c>
      <c r="W98" s="202">
        <v>0.12</v>
      </c>
      <c r="X98" s="202">
        <v>1.27</v>
      </c>
      <c r="Y98" s="202">
        <v>0</v>
      </c>
      <c r="Z98" s="202">
        <v>4.9800000000000004</v>
      </c>
      <c r="AA98" s="202">
        <v>0</v>
      </c>
      <c r="AB98" s="202">
        <v>0</v>
      </c>
      <c r="AC98" s="202">
        <v>12.73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23.36</v>
      </c>
      <c r="AJ98" s="202">
        <v>0</v>
      </c>
      <c r="AK98" s="202">
        <v>8.81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0.20061499999999988</v>
      </c>
      <c r="D99">
        <f t="shared" si="0"/>
        <v>0</v>
      </c>
      <c r="E99">
        <f t="shared" si="0"/>
        <v>0</v>
      </c>
      <c r="F99">
        <f t="shared" si="0"/>
        <v>0.42047999999999969</v>
      </c>
      <c r="G99">
        <f t="shared" si="0"/>
        <v>0</v>
      </c>
      <c r="H99">
        <f t="shared" si="0"/>
        <v>0</v>
      </c>
      <c r="I99">
        <f t="shared" si="0"/>
        <v>0.33186000000000004</v>
      </c>
      <c r="J99">
        <f t="shared" si="0"/>
        <v>0.13530999999999993</v>
      </c>
      <c r="K99">
        <f t="shared" si="0"/>
        <v>0.40079999999999977</v>
      </c>
      <c r="L99">
        <f t="shared" si="0"/>
        <v>0.62766000000000022</v>
      </c>
      <c r="M99">
        <f t="shared" si="0"/>
        <v>0</v>
      </c>
      <c r="N99">
        <f t="shared" si="0"/>
        <v>2.4205000000000018E-2</v>
      </c>
      <c r="O99">
        <f t="shared" si="0"/>
        <v>3.9949999999999979E-2</v>
      </c>
      <c r="P99">
        <f t="shared" si="0"/>
        <v>5.2552500000000037E-2</v>
      </c>
      <c r="Q99">
        <f t="shared" si="0"/>
        <v>5.3435000000000059E-2</v>
      </c>
      <c r="R99">
        <f t="shared" si="0"/>
        <v>8.426500000000002E-2</v>
      </c>
      <c r="S99">
        <f t="shared" si="0"/>
        <v>5.4564999999999926E-2</v>
      </c>
      <c r="T99">
        <f t="shared" si="0"/>
        <v>0</v>
      </c>
      <c r="U99">
        <f t="shared" si="0"/>
        <v>0.23575999999999994</v>
      </c>
      <c r="V99">
        <f t="shared" si="0"/>
        <v>6.9115000000000065E-2</v>
      </c>
      <c r="W99">
        <f t="shared" si="0"/>
        <v>5.6137499999999965E-2</v>
      </c>
      <c r="X99">
        <f t="shared" si="0"/>
        <v>0.17043749999999966</v>
      </c>
      <c r="Y99">
        <f t="shared" si="0"/>
        <v>0</v>
      </c>
      <c r="Z99">
        <f t="shared" si="0"/>
        <v>0.45901500000000034</v>
      </c>
      <c r="AA99">
        <f t="shared" si="0"/>
        <v>0</v>
      </c>
      <c r="AB99">
        <f t="shared" si="0"/>
        <v>0</v>
      </c>
      <c r="AC99">
        <f t="shared" si="0"/>
        <v>0.27001750000000013</v>
      </c>
      <c r="AD99">
        <f t="shared" si="0"/>
        <v>3.7537500000000008E-2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0.51101750000000012</v>
      </c>
      <c r="AJ99">
        <f t="shared" si="0"/>
        <v>0</v>
      </c>
      <c r="AK99">
        <f t="shared" si="0"/>
        <v>0.1998899999999996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9.41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9.41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9.41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9.41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9.41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8.81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8.81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8.81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8.81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8.81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8.81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8.81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8.81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8.81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8.81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8.81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8.81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8.81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8.81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8.91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8.81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8.81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8.81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8.81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8.81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8.81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8.81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8.81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8.81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8.81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8.81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8.81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9.27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9.27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8.5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8.5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8.61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8.61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9.19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8.3000000000000007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8.3000000000000007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8.3000000000000007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8.3000000000000007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8.3000000000000007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8.3000000000000007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8.3000000000000007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8.3000000000000007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8.4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8.4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8.51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8.51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8.6300000000000008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8.6300000000000008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8.6300000000000008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8.6300000000000008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8.6300000000000008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8.6300000000000008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8.3000000000000007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8.3000000000000007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8.3000000000000007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8.3000000000000007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8.3000000000000007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8.3000000000000007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8.43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8.43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8.73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8.73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8.73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8.73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8.66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8.66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8.66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8.66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8.66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8.66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8.66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8.66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0.20986249999999987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2.5099999999999998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47.04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2.5099999999999998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47.04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2.5099999999999998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47.04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2.5099999999999998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47.04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2.5099999999999998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47.04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2.5099999999999998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47.04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2.5099999999999998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47.04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2.5099999999999998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47.04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2.5099999999999998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47.04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2.5099999999999998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47.04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44.03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44.03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44.03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44.03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44.03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44.03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44.03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44.03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44.03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44.03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44.03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44.03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44.03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44.03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2.5099999999999998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54.54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2.35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51.54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44.03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44.03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44.03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44.03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44.03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44.03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44.03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44.03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44.03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44.03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44.03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44.03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46.36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46.36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42.51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4.1500000000000004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42.51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4.1500000000000004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42.51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4.1500000000000004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43.03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4.1500000000000004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43.03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4.1500000000000004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43.03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4.1500000000000004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45.94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4.1500000000000004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45.94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4.1500000000000004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41.51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4.1500000000000004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41.51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4.1500000000000004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41.51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4.1500000000000004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41.51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4.1500000000000004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41.51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4.1500000000000004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41.51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4.1500000000000004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41.51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4.1500000000000004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41.51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4.1500000000000004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41.98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4.1500000000000004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41.98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4.1500000000000004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42.57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4.1500000000000004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42.57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2.97</v>
      </c>
      <c r="AE63" s="202">
        <v>0</v>
      </c>
      <c r="AF63" s="202">
        <v>0</v>
      </c>
      <c r="AG63" s="202">
        <v>0</v>
      </c>
      <c r="AH63" s="202">
        <v>0</v>
      </c>
      <c r="AI63" s="202">
        <v>43.17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2.97</v>
      </c>
      <c r="AE64" s="202">
        <v>0</v>
      </c>
      <c r="AF64" s="202">
        <v>0</v>
      </c>
      <c r="AG64" s="202">
        <v>0</v>
      </c>
      <c r="AH64" s="202">
        <v>0</v>
      </c>
      <c r="AI64" s="202">
        <v>43.17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2.97</v>
      </c>
      <c r="AE65" s="202">
        <v>0</v>
      </c>
      <c r="AF65" s="202">
        <v>0</v>
      </c>
      <c r="AG65" s="202">
        <v>0</v>
      </c>
      <c r="AH65" s="202">
        <v>0</v>
      </c>
      <c r="AI65" s="202">
        <v>43.17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2.97</v>
      </c>
      <c r="AE66" s="202">
        <v>0</v>
      </c>
      <c r="AF66" s="202">
        <v>0</v>
      </c>
      <c r="AG66" s="202">
        <v>0</v>
      </c>
      <c r="AH66" s="202">
        <v>0</v>
      </c>
      <c r="AI66" s="202">
        <v>43.17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2.97</v>
      </c>
      <c r="AE67" s="202">
        <v>0</v>
      </c>
      <c r="AF67" s="202">
        <v>0</v>
      </c>
      <c r="AG67" s="202">
        <v>0</v>
      </c>
      <c r="AH67" s="202">
        <v>0</v>
      </c>
      <c r="AI67" s="202">
        <v>43.17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0.79</v>
      </c>
      <c r="AE68" s="202">
        <v>0</v>
      </c>
      <c r="AF68" s="202">
        <v>0</v>
      </c>
      <c r="AG68" s="202">
        <v>0</v>
      </c>
      <c r="AH68" s="202">
        <v>0</v>
      </c>
      <c r="AI68" s="202">
        <v>43.17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0.79</v>
      </c>
      <c r="AE69" s="202">
        <v>0</v>
      </c>
      <c r="AF69" s="202">
        <v>0</v>
      </c>
      <c r="AG69" s="202">
        <v>0</v>
      </c>
      <c r="AH69" s="202">
        <v>0</v>
      </c>
      <c r="AI69" s="202">
        <v>41.51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0.77</v>
      </c>
      <c r="AE70" s="202">
        <v>0</v>
      </c>
      <c r="AF70" s="202">
        <v>0</v>
      </c>
      <c r="AG70" s="202">
        <v>0</v>
      </c>
      <c r="AH70" s="202">
        <v>0</v>
      </c>
      <c r="AI70" s="202">
        <v>41.51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0.77</v>
      </c>
      <c r="AE71" s="202">
        <v>0</v>
      </c>
      <c r="AF71" s="202">
        <v>0</v>
      </c>
      <c r="AG71" s="202">
        <v>0</v>
      </c>
      <c r="AH71" s="202">
        <v>0</v>
      </c>
      <c r="AI71" s="202">
        <v>41.51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2.97</v>
      </c>
      <c r="AE72" s="202">
        <v>0</v>
      </c>
      <c r="AF72" s="202">
        <v>0</v>
      </c>
      <c r="AG72" s="202">
        <v>0</v>
      </c>
      <c r="AH72" s="202">
        <v>0</v>
      </c>
      <c r="AI72" s="202">
        <v>41.51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2.97</v>
      </c>
      <c r="AE73" s="202">
        <v>0</v>
      </c>
      <c r="AF73" s="202">
        <v>0</v>
      </c>
      <c r="AG73" s="202">
        <v>0</v>
      </c>
      <c r="AH73" s="202">
        <v>0</v>
      </c>
      <c r="AI73" s="202">
        <v>41.51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41.51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43.03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43.03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43.03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43.03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43.03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43.03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42.14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42.14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43.65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43.65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43.65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43.65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43.28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43.28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43.28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43.28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43.28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43.28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43.28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43.28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44.5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44.5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44.5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44.5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5.5442500000000096E-2</v>
      </c>
      <c r="AD99">
        <f t="shared" si="0"/>
        <v>5.9774999999999993E-3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1.0532600000000016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8.3800000000000008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15.47</v>
      </c>
      <c r="J3" s="202">
        <v>0.2</v>
      </c>
      <c r="K3" s="202">
        <v>0.1</v>
      </c>
      <c r="L3" s="202">
        <v>238.19</v>
      </c>
      <c r="M3" s="202">
        <v>0.95</v>
      </c>
      <c r="N3" s="202">
        <v>1.23</v>
      </c>
      <c r="O3" s="202">
        <v>0</v>
      </c>
      <c r="P3" s="202">
        <v>1.43</v>
      </c>
      <c r="Q3" s="202">
        <v>0.23</v>
      </c>
      <c r="R3" s="202">
        <v>0.35</v>
      </c>
      <c r="S3" s="202">
        <v>0.27</v>
      </c>
      <c r="T3" s="202">
        <v>0</v>
      </c>
      <c r="U3" s="202">
        <v>2.15</v>
      </c>
      <c r="V3" s="202">
        <v>0.56000000000000005</v>
      </c>
      <c r="W3" s="202">
        <v>0.46</v>
      </c>
      <c r="X3" s="202">
        <v>1.78</v>
      </c>
      <c r="Y3" s="202">
        <v>0</v>
      </c>
      <c r="Z3" s="202">
        <v>5.23</v>
      </c>
      <c r="AA3" s="202">
        <v>0</v>
      </c>
      <c r="AB3" s="202">
        <v>0</v>
      </c>
      <c r="AC3" s="202">
        <v>13.02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28.7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8.3800000000000008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15.47</v>
      </c>
      <c r="J4" s="202">
        <v>0.2</v>
      </c>
      <c r="K4" s="202">
        <v>0.1</v>
      </c>
      <c r="L4" s="202">
        <v>238.19</v>
      </c>
      <c r="M4" s="202">
        <v>0.95</v>
      </c>
      <c r="N4" s="202">
        <v>1.23</v>
      </c>
      <c r="O4" s="202">
        <v>0</v>
      </c>
      <c r="P4" s="202">
        <v>1.43</v>
      </c>
      <c r="Q4" s="202">
        <v>0.23</v>
      </c>
      <c r="R4" s="202">
        <v>0.35</v>
      </c>
      <c r="S4" s="202">
        <v>0.27</v>
      </c>
      <c r="T4" s="202">
        <v>0</v>
      </c>
      <c r="U4" s="202">
        <v>2.15</v>
      </c>
      <c r="V4" s="202">
        <v>0.56000000000000005</v>
      </c>
      <c r="W4" s="202">
        <v>0.46</v>
      </c>
      <c r="X4" s="202">
        <v>1.78</v>
      </c>
      <c r="Y4" s="202">
        <v>0</v>
      </c>
      <c r="Z4" s="202">
        <v>5.23</v>
      </c>
      <c r="AA4" s="202">
        <v>0</v>
      </c>
      <c r="AB4" s="202">
        <v>0</v>
      </c>
      <c r="AC4" s="202">
        <v>13.02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28.7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8.3800000000000008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15.47</v>
      </c>
      <c r="J5" s="202">
        <v>0.2</v>
      </c>
      <c r="K5" s="202">
        <v>0.1</v>
      </c>
      <c r="L5" s="202">
        <v>200.06</v>
      </c>
      <c r="M5" s="202">
        <v>0.95</v>
      </c>
      <c r="N5" s="202">
        <v>1.23</v>
      </c>
      <c r="O5" s="202">
        <v>0</v>
      </c>
      <c r="P5" s="202">
        <v>1.43</v>
      </c>
      <c r="Q5" s="202">
        <v>0.23</v>
      </c>
      <c r="R5" s="202">
        <v>0</v>
      </c>
      <c r="S5" s="202">
        <v>0.27</v>
      </c>
      <c r="T5" s="202">
        <v>0</v>
      </c>
      <c r="U5" s="202">
        <v>2.15</v>
      </c>
      <c r="V5" s="202">
        <v>0.36</v>
      </c>
      <c r="W5" s="202">
        <v>0.46</v>
      </c>
      <c r="X5" s="202">
        <v>1.78</v>
      </c>
      <c r="Y5" s="202">
        <v>0</v>
      </c>
      <c r="Z5" s="202">
        <v>5.23</v>
      </c>
      <c r="AA5" s="202">
        <v>0</v>
      </c>
      <c r="AB5" s="202">
        <v>0</v>
      </c>
      <c r="AC5" s="202">
        <v>13.02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28.7</v>
      </c>
      <c r="AJ5" s="202">
        <v>0</v>
      </c>
      <c r="AK5" s="202">
        <v>14.91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8.3800000000000008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15.47</v>
      </c>
      <c r="J6" s="202">
        <v>0.2</v>
      </c>
      <c r="K6" s="202">
        <v>0.1</v>
      </c>
      <c r="L6" s="202">
        <v>200.06</v>
      </c>
      <c r="M6" s="202">
        <v>0.95</v>
      </c>
      <c r="N6" s="202">
        <v>1.23</v>
      </c>
      <c r="O6" s="202">
        <v>0</v>
      </c>
      <c r="P6" s="202">
        <v>1.43</v>
      </c>
      <c r="Q6" s="202">
        <v>0.23</v>
      </c>
      <c r="R6" s="202">
        <v>0</v>
      </c>
      <c r="S6" s="202">
        <v>0.27</v>
      </c>
      <c r="T6" s="202">
        <v>0</v>
      </c>
      <c r="U6" s="202">
        <v>2.15</v>
      </c>
      <c r="V6" s="202">
        <v>0.56999999999999995</v>
      </c>
      <c r="W6" s="202">
        <v>0.46</v>
      </c>
      <c r="X6" s="202">
        <v>1.78</v>
      </c>
      <c r="Y6" s="202">
        <v>0</v>
      </c>
      <c r="Z6" s="202">
        <v>5.23</v>
      </c>
      <c r="AA6" s="202">
        <v>0</v>
      </c>
      <c r="AB6" s="202">
        <v>0</v>
      </c>
      <c r="AC6" s="202">
        <v>13.02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28.7</v>
      </c>
      <c r="AJ6" s="202">
        <v>0</v>
      </c>
      <c r="AK6" s="202">
        <v>14.91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8.3800000000000008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15.47</v>
      </c>
      <c r="J7" s="202">
        <v>0.2</v>
      </c>
      <c r="K7" s="202">
        <v>0.1</v>
      </c>
      <c r="L7" s="202">
        <v>200.05</v>
      </c>
      <c r="M7" s="202">
        <v>0.95</v>
      </c>
      <c r="N7" s="202">
        <v>1.23</v>
      </c>
      <c r="O7" s="202">
        <v>0</v>
      </c>
      <c r="P7" s="202">
        <v>1.43</v>
      </c>
      <c r="Q7" s="202">
        <v>0.23</v>
      </c>
      <c r="R7" s="202">
        <v>0.03</v>
      </c>
      <c r="S7" s="202">
        <v>0.28000000000000003</v>
      </c>
      <c r="T7" s="202">
        <v>0</v>
      </c>
      <c r="U7" s="202">
        <v>2.15</v>
      </c>
      <c r="V7" s="202">
        <v>0.56000000000000005</v>
      </c>
      <c r="W7" s="202">
        <v>0.46</v>
      </c>
      <c r="X7" s="202">
        <v>1.78</v>
      </c>
      <c r="Y7" s="202">
        <v>0</v>
      </c>
      <c r="Z7" s="202">
        <v>4.57</v>
      </c>
      <c r="AA7" s="202">
        <v>0</v>
      </c>
      <c r="AB7" s="202">
        <v>0</v>
      </c>
      <c r="AC7" s="202">
        <v>13.02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28.7</v>
      </c>
      <c r="AJ7" s="202">
        <v>0</v>
      </c>
      <c r="AK7" s="202">
        <v>14.91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8.3800000000000008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15.47</v>
      </c>
      <c r="J8" s="202">
        <v>0.2</v>
      </c>
      <c r="K8" s="202">
        <v>0.1</v>
      </c>
      <c r="L8" s="202">
        <v>200.05</v>
      </c>
      <c r="M8" s="202">
        <v>0.95</v>
      </c>
      <c r="N8" s="202">
        <v>1.23</v>
      </c>
      <c r="O8" s="202">
        <v>0</v>
      </c>
      <c r="P8" s="202">
        <v>1.43</v>
      </c>
      <c r="Q8" s="202">
        <v>0.23</v>
      </c>
      <c r="R8" s="202">
        <v>0.44</v>
      </c>
      <c r="S8" s="202">
        <v>0.28000000000000003</v>
      </c>
      <c r="T8" s="202">
        <v>0</v>
      </c>
      <c r="U8" s="202">
        <v>2.15</v>
      </c>
      <c r="V8" s="202">
        <v>0.56000000000000005</v>
      </c>
      <c r="W8" s="202">
        <v>0.31</v>
      </c>
      <c r="X8" s="202">
        <v>1.78</v>
      </c>
      <c r="Y8" s="202">
        <v>0</v>
      </c>
      <c r="Z8" s="202">
        <v>4.57</v>
      </c>
      <c r="AA8" s="202">
        <v>0</v>
      </c>
      <c r="AB8" s="202">
        <v>0</v>
      </c>
      <c r="AC8" s="202">
        <v>13.02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28.7</v>
      </c>
      <c r="AJ8" s="202">
        <v>0</v>
      </c>
      <c r="AK8" s="202">
        <v>14.91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8.3800000000000008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15.47</v>
      </c>
      <c r="J9" s="202">
        <v>0.2</v>
      </c>
      <c r="K9" s="202">
        <v>0.1</v>
      </c>
      <c r="L9" s="202">
        <v>193.27</v>
      </c>
      <c r="M9" s="202">
        <v>0.95</v>
      </c>
      <c r="N9" s="202">
        <v>1.23</v>
      </c>
      <c r="O9" s="202">
        <v>0</v>
      </c>
      <c r="P9" s="202">
        <v>1.43</v>
      </c>
      <c r="Q9" s="202">
        <v>0.22</v>
      </c>
      <c r="R9" s="202">
        <v>0</v>
      </c>
      <c r="S9" s="202">
        <v>0</v>
      </c>
      <c r="T9" s="202">
        <v>0</v>
      </c>
      <c r="U9" s="202">
        <v>2.15</v>
      </c>
      <c r="V9" s="202">
        <v>0.56000000000000005</v>
      </c>
      <c r="W9" s="202">
        <v>0.31</v>
      </c>
      <c r="X9" s="202">
        <v>1.78</v>
      </c>
      <c r="Y9" s="202">
        <v>0</v>
      </c>
      <c r="Z9" s="202">
        <v>5.22</v>
      </c>
      <c r="AA9" s="202">
        <v>0</v>
      </c>
      <c r="AB9" s="202">
        <v>0</v>
      </c>
      <c r="AC9" s="202">
        <v>13.02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28.7</v>
      </c>
      <c r="AJ9" s="202">
        <v>0</v>
      </c>
      <c r="AK9" s="202">
        <v>12.28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8.3800000000000008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15.47</v>
      </c>
      <c r="J10" s="202">
        <v>0.2</v>
      </c>
      <c r="K10" s="202">
        <v>0.1</v>
      </c>
      <c r="L10" s="202">
        <v>193.27</v>
      </c>
      <c r="M10" s="202">
        <v>0.95</v>
      </c>
      <c r="N10" s="202">
        <v>1.23</v>
      </c>
      <c r="O10" s="202">
        <v>0</v>
      </c>
      <c r="P10" s="202">
        <v>1.43</v>
      </c>
      <c r="Q10" s="202">
        <v>0.22</v>
      </c>
      <c r="R10" s="202">
        <v>0</v>
      </c>
      <c r="S10" s="202">
        <v>0</v>
      </c>
      <c r="T10" s="202">
        <v>0</v>
      </c>
      <c r="U10" s="202">
        <v>2.15</v>
      </c>
      <c r="V10" s="202">
        <v>0.56000000000000005</v>
      </c>
      <c r="W10" s="202">
        <v>0.31</v>
      </c>
      <c r="X10" s="202">
        <v>1.78</v>
      </c>
      <c r="Y10" s="202">
        <v>0</v>
      </c>
      <c r="Z10" s="202">
        <v>5.22</v>
      </c>
      <c r="AA10" s="202">
        <v>0</v>
      </c>
      <c r="AB10" s="202">
        <v>0</v>
      </c>
      <c r="AC10" s="202">
        <v>13.02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28.7</v>
      </c>
      <c r="AJ10" s="202">
        <v>0</v>
      </c>
      <c r="AK10" s="202">
        <v>12.28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8.3800000000000008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16.809999999999999</v>
      </c>
      <c r="J11" s="202">
        <v>6.73</v>
      </c>
      <c r="K11" s="202">
        <v>0.1</v>
      </c>
      <c r="L11" s="202">
        <v>193.27</v>
      </c>
      <c r="M11" s="202">
        <v>0.95</v>
      </c>
      <c r="N11" s="202">
        <v>1.23</v>
      </c>
      <c r="O11" s="202">
        <v>0</v>
      </c>
      <c r="P11" s="202">
        <v>1.43</v>
      </c>
      <c r="Q11" s="202">
        <v>0.22</v>
      </c>
      <c r="R11" s="202">
        <v>0</v>
      </c>
      <c r="S11" s="202">
        <v>0</v>
      </c>
      <c r="T11" s="202">
        <v>0</v>
      </c>
      <c r="U11" s="202">
        <v>2.15</v>
      </c>
      <c r="V11" s="202">
        <v>0.56000000000000005</v>
      </c>
      <c r="W11" s="202">
        <v>0.83</v>
      </c>
      <c r="X11" s="202">
        <v>1.78</v>
      </c>
      <c r="Y11" s="202">
        <v>0</v>
      </c>
      <c r="Z11" s="202">
        <v>2.69</v>
      </c>
      <c r="AA11" s="202">
        <v>0</v>
      </c>
      <c r="AB11" s="202">
        <v>0</v>
      </c>
      <c r="AC11" s="202">
        <v>13.02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28.7</v>
      </c>
      <c r="AJ11" s="202">
        <v>0</v>
      </c>
      <c r="AK11" s="202">
        <v>12.28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8.3800000000000008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16.809999999999999</v>
      </c>
      <c r="J12" s="202">
        <v>6.73</v>
      </c>
      <c r="K12" s="202">
        <v>0.1</v>
      </c>
      <c r="L12" s="202">
        <v>193.27</v>
      </c>
      <c r="M12" s="202">
        <v>0.95</v>
      </c>
      <c r="N12" s="202">
        <v>1.23</v>
      </c>
      <c r="O12" s="202">
        <v>0</v>
      </c>
      <c r="P12" s="202">
        <v>1.43</v>
      </c>
      <c r="Q12" s="202">
        <v>0.22</v>
      </c>
      <c r="R12" s="202">
        <v>0</v>
      </c>
      <c r="S12" s="202">
        <v>0</v>
      </c>
      <c r="T12" s="202">
        <v>0</v>
      </c>
      <c r="U12" s="202">
        <v>2.15</v>
      </c>
      <c r="V12" s="202">
        <v>0.56000000000000005</v>
      </c>
      <c r="W12" s="202">
        <v>0.83</v>
      </c>
      <c r="X12" s="202">
        <v>1.78</v>
      </c>
      <c r="Y12" s="202">
        <v>0</v>
      </c>
      <c r="Z12" s="202">
        <v>5.22</v>
      </c>
      <c r="AA12" s="202">
        <v>0</v>
      </c>
      <c r="AB12" s="202">
        <v>0</v>
      </c>
      <c r="AC12" s="202">
        <v>13.02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28.7</v>
      </c>
      <c r="AJ12" s="202">
        <v>0</v>
      </c>
      <c r="AK12" s="202">
        <v>12.28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8.3800000000000008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16.809999999999999</v>
      </c>
      <c r="J13" s="202">
        <v>6.73</v>
      </c>
      <c r="K13" s="202">
        <v>0.1</v>
      </c>
      <c r="L13" s="202">
        <v>191.07</v>
      </c>
      <c r="M13" s="202">
        <v>0.95</v>
      </c>
      <c r="N13" s="202">
        <v>1.23</v>
      </c>
      <c r="O13" s="202">
        <v>0</v>
      </c>
      <c r="P13" s="202">
        <v>1.43</v>
      </c>
      <c r="Q13" s="202">
        <v>0.22</v>
      </c>
      <c r="R13" s="202">
        <v>0</v>
      </c>
      <c r="S13" s="202">
        <v>0</v>
      </c>
      <c r="T13" s="202">
        <v>0</v>
      </c>
      <c r="U13" s="202">
        <v>2.15</v>
      </c>
      <c r="V13" s="202">
        <v>0.56000000000000005</v>
      </c>
      <c r="W13" s="202">
        <v>0.83</v>
      </c>
      <c r="X13" s="202">
        <v>1.78</v>
      </c>
      <c r="Y13" s="202">
        <v>0</v>
      </c>
      <c r="Z13" s="202">
        <v>5.22</v>
      </c>
      <c r="AA13" s="202">
        <v>0</v>
      </c>
      <c r="AB13" s="202">
        <v>0</v>
      </c>
      <c r="AC13" s="202">
        <v>9.92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26.7</v>
      </c>
      <c r="AJ13" s="202">
        <v>0</v>
      </c>
      <c r="AK13" s="202">
        <v>12.28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8.3800000000000008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16.809999999999999</v>
      </c>
      <c r="J14" s="202">
        <v>6.73</v>
      </c>
      <c r="K14" s="202">
        <v>0.1</v>
      </c>
      <c r="L14" s="202">
        <v>191.07</v>
      </c>
      <c r="M14" s="202">
        <v>0.95</v>
      </c>
      <c r="N14" s="202">
        <v>1.23</v>
      </c>
      <c r="O14" s="202">
        <v>0</v>
      </c>
      <c r="P14" s="202">
        <v>1.43</v>
      </c>
      <c r="Q14" s="202">
        <v>0.22</v>
      </c>
      <c r="R14" s="202">
        <v>0</v>
      </c>
      <c r="S14" s="202">
        <v>0</v>
      </c>
      <c r="T14" s="202">
        <v>0</v>
      </c>
      <c r="U14" s="202">
        <v>2.15</v>
      </c>
      <c r="V14" s="202">
        <v>0.56000000000000005</v>
      </c>
      <c r="W14" s="202">
        <v>0.83</v>
      </c>
      <c r="X14" s="202">
        <v>1.78</v>
      </c>
      <c r="Y14" s="202">
        <v>0</v>
      </c>
      <c r="Z14" s="202">
        <v>5.22</v>
      </c>
      <c r="AA14" s="202">
        <v>0</v>
      </c>
      <c r="AB14" s="202">
        <v>0</v>
      </c>
      <c r="AC14" s="202">
        <v>9.92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26.7</v>
      </c>
      <c r="AJ14" s="202">
        <v>0</v>
      </c>
      <c r="AK14" s="202">
        <v>12.28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8.3800000000000008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16.809999999999999</v>
      </c>
      <c r="J15" s="202">
        <v>6.73</v>
      </c>
      <c r="K15" s="202">
        <v>2.95</v>
      </c>
      <c r="L15" s="202">
        <v>190.98</v>
      </c>
      <c r="M15" s="202">
        <v>0.95</v>
      </c>
      <c r="N15" s="202">
        <v>1.23</v>
      </c>
      <c r="O15" s="202">
        <v>0</v>
      </c>
      <c r="P15" s="202">
        <v>1.43</v>
      </c>
      <c r="Q15" s="202">
        <v>5.25</v>
      </c>
      <c r="R15" s="202">
        <v>6.44</v>
      </c>
      <c r="S15" s="202">
        <v>4.13</v>
      </c>
      <c r="T15" s="202">
        <v>0</v>
      </c>
      <c r="U15" s="202">
        <v>2.17</v>
      </c>
      <c r="V15" s="202">
        <v>6.36</v>
      </c>
      <c r="W15" s="202">
        <v>14.24</v>
      </c>
      <c r="X15" s="202">
        <v>30.77</v>
      </c>
      <c r="Y15" s="202">
        <v>0</v>
      </c>
      <c r="Z15" s="202">
        <v>48.7</v>
      </c>
      <c r="AA15" s="202">
        <v>0</v>
      </c>
      <c r="AB15" s="202">
        <v>0</v>
      </c>
      <c r="AC15" s="202">
        <v>9.92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26.7</v>
      </c>
      <c r="AJ15" s="202">
        <v>0</v>
      </c>
      <c r="AK15" s="202">
        <v>12.28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8.3800000000000008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16.809999999999999</v>
      </c>
      <c r="J16" s="202">
        <v>6.73</v>
      </c>
      <c r="K16" s="202">
        <v>2.95</v>
      </c>
      <c r="L16" s="202">
        <v>190.98</v>
      </c>
      <c r="M16" s="202">
        <v>0.95</v>
      </c>
      <c r="N16" s="202">
        <v>1.23</v>
      </c>
      <c r="O16" s="202">
        <v>0</v>
      </c>
      <c r="P16" s="202">
        <v>1.43</v>
      </c>
      <c r="Q16" s="202">
        <v>5.25</v>
      </c>
      <c r="R16" s="202">
        <v>6.44</v>
      </c>
      <c r="S16" s="202">
        <v>4.13</v>
      </c>
      <c r="T16" s="202">
        <v>0</v>
      </c>
      <c r="U16" s="202">
        <v>2.17</v>
      </c>
      <c r="V16" s="202">
        <v>6.36</v>
      </c>
      <c r="W16" s="202">
        <v>14.24</v>
      </c>
      <c r="X16" s="202">
        <v>30.77</v>
      </c>
      <c r="Y16" s="202">
        <v>0</v>
      </c>
      <c r="Z16" s="202">
        <v>48.7</v>
      </c>
      <c r="AA16" s="202">
        <v>0</v>
      </c>
      <c r="AB16" s="202">
        <v>0</v>
      </c>
      <c r="AC16" s="202">
        <v>9.92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26.7</v>
      </c>
      <c r="AJ16" s="202">
        <v>0</v>
      </c>
      <c r="AK16" s="202">
        <v>12.28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8.3800000000000008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16.809999999999999</v>
      </c>
      <c r="J17" s="202">
        <v>6.73</v>
      </c>
      <c r="K17" s="202">
        <v>2.95</v>
      </c>
      <c r="L17" s="202">
        <v>190.98</v>
      </c>
      <c r="M17" s="202">
        <v>0.95</v>
      </c>
      <c r="N17" s="202">
        <v>1.23</v>
      </c>
      <c r="O17" s="202">
        <v>0</v>
      </c>
      <c r="P17" s="202">
        <v>1.43</v>
      </c>
      <c r="Q17" s="202">
        <v>5.25</v>
      </c>
      <c r="R17" s="202">
        <v>6.44</v>
      </c>
      <c r="S17" s="202">
        <v>4.13</v>
      </c>
      <c r="T17" s="202">
        <v>0</v>
      </c>
      <c r="U17" s="202">
        <v>2.17</v>
      </c>
      <c r="V17" s="202">
        <v>6.36</v>
      </c>
      <c r="W17" s="202">
        <v>14.24</v>
      </c>
      <c r="X17" s="202">
        <v>30.77</v>
      </c>
      <c r="Y17" s="202">
        <v>0</v>
      </c>
      <c r="Z17" s="202">
        <v>48.7</v>
      </c>
      <c r="AA17" s="202">
        <v>0</v>
      </c>
      <c r="AB17" s="202">
        <v>0</v>
      </c>
      <c r="AC17" s="202">
        <v>9.92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26.7</v>
      </c>
      <c r="AJ17" s="202">
        <v>0</v>
      </c>
      <c r="AK17" s="202">
        <v>12.28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8.3800000000000008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16.809999999999999</v>
      </c>
      <c r="J18" s="202">
        <v>6.73</v>
      </c>
      <c r="K18" s="202">
        <v>2.95</v>
      </c>
      <c r="L18" s="202">
        <v>190.98</v>
      </c>
      <c r="M18" s="202">
        <v>0.95</v>
      </c>
      <c r="N18" s="202">
        <v>1.23</v>
      </c>
      <c r="O18" s="202">
        <v>0</v>
      </c>
      <c r="P18" s="202">
        <v>1.43</v>
      </c>
      <c r="Q18" s="202">
        <v>5.25</v>
      </c>
      <c r="R18" s="202">
        <v>6.44</v>
      </c>
      <c r="S18" s="202">
        <v>4.13</v>
      </c>
      <c r="T18" s="202">
        <v>0</v>
      </c>
      <c r="U18" s="202">
        <v>2.17</v>
      </c>
      <c r="V18" s="202">
        <v>6.36</v>
      </c>
      <c r="W18" s="202">
        <v>14.24</v>
      </c>
      <c r="X18" s="202">
        <v>30.77</v>
      </c>
      <c r="Y18" s="202">
        <v>0</v>
      </c>
      <c r="Z18" s="202">
        <v>48.7</v>
      </c>
      <c r="AA18" s="202">
        <v>0</v>
      </c>
      <c r="AB18" s="202">
        <v>0</v>
      </c>
      <c r="AC18" s="202">
        <v>9.92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26.7</v>
      </c>
      <c r="AJ18" s="202">
        <v>0</v>
      </c>
      <c r="AK18" s="202">
        <v>12.28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8.3800000000000008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16.809999999999999</v>
      </c>
      <c r="J19" s="202">
        <v>6.73</v>
      </c>
      <c r="K19" s="202">
        <v>2.95</v>
      </c>
      <c r="L19" s="202">
        <v>190.98</v>
      </c>
      <c r="M19" s="202">
        <v>0.95</v>
      </c>
      <c r="N19" s="202">
        <v>1.23</v>
      </c>
      <c r="O19" s="202">
        <v>0</v>
      </c>
      <c r="P19" s="202">
        <v>1.43</v>
      </c>
      <c r="Q19" s="202">
        <v>5.25</v>
      </c>
      <c r="R19" s="202">
        <v>6.45</v>
      </c>
      <c r="S19" s="202">
        <v>4.1399999999999997</v>
      </c>
      <c r="T19" s="202">
        <v>0</v>
      </c>
      <c r="U19" s="202">
        <v>2.17</v>
      </c>
      <c r="V19" s="202">
        <v>6.36</v>
      </c>
      <c r="W19" s="202">
        <v>14.24</v>
      </c>
      <c r="X19" s="202">
        <v>30.77</v>
      </c>
      <c r="Y19" s="202">
        <v>0</v>
      </c>
      <c r="Z19" s="202">
        <v>48.7</v>
      </c>
      <c r="AA19" s="202">
        <v>0</v>
      </c>
      <c r="AB19" s="202">
        <v>0</v>
      </c>
      <c r="AC19" s="202">
        <v>9.92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26.7</v>
      </c>
      <c r="AJ19" s="202">
        <v>0</v>
      </c>
      <c r="AK19" s="202">
        <v>12.28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8.3800000000000008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16.809999999999999</v>
      </c>
      <c r="J20" s="202">
        <v>6.73</v>
      </c>
      <c r="K20" s="202">
        <v>2.95</v>
      </c>
      <c r="L20" s="202">
        <v>190.98</v>
      </c>
      <c r="M20" s="202">
        <v>0.95</v>
      </c>
      <c r="N20" s="202">
        <v>1.23</v>
      </c>
      <c r="O20" s="202">
        <v>0</v>
      </c>
      <c r="P20" s="202">
        <v>1.43</v>
      </c>
      <c r="Q20" s="202">
        <v>5.25</v>
      </c>
      <c r="R20" s="202">
        <v>6.45</v>
      </c>
      <c r="S20" s="202">
        <v>4.1399999999999997</v>
      </c>
      <c r="T20" s="202">
        <v>0</v>
      </c>
      <c r="U20" s="202">
        <v>2.17</v>
      </c>
      <c r="V20" s="202">
        <v>6.36</v>
      </c>
      <c r="W20" s="202">
        <v>14.24</v>
      </c>
      <c r="X20" s="202">
        <v>30.77</v>
      </c>
      <c r="Y20" s="202">
        <v>0</v>
      </c>
      <c r="Z20" s="202">
        <v>48.7</v>
      </c>
      <c r="AA20" s="202">
        <v>0</v>
      </c>
      <c r="AB20" s="202">
        <v>0</v>
      </c>
      <c r="AC20" s="202">
        <v>9.92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26.7</v>
      </c>
      <c r="AJ20" s="202">
        <v>0</v>
      </c>
      <c r="AK20" s="202">
        <v>12.28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8.3800000000000008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16.809999999999999</v>
      </c>
      <c r="J21" s="202">
        <v>6.73</v>
      </c>
      <c r="K21" s="202">
        <v>2.95</v>
      </c>
      <c r="L21" s="202">
        <v>199.71</v>
      </c>
      <c r="M21" s="202">
        <v>0.95</v>
      </c>
      <c r="N21" s="202">
        <v>1.23</v>
      </c>
      <c r="O21" s="202">
        <v>0</v>
      </c>
      <c r="P21" s="202">
        <v>1.43</v>
      </c>
      <c r="Q21" s="202">
        <v>5.25</v>
      </c>
      <c r="R21" s="202">
        <v>6.44</v>
      </c>
      <c r="S21" s="202">
        <v>4.13</v>
      </c>
      <c r="T21" s="202">
        <v>0</v>
      </c>
      <c r="U21" s="202">
        <v>2.17</v>
      </c>
      <c r="V21" s="202">
        <v>6.36</v>
      </c>
      <c r="W21" s="202">
        <v>14.24</v>
      </c>
      <c r="X21" s="202">
        <v>30.77</v>
      </c>
      <c r="Y21" s="202">
        <v>0</v>
      </c>
      <c r="Z21" s="202">
        <v>48.7</v>
      </c>
      <c r="AA21" s="202">
        <v>0</v>
      </c>
      <c r="AB21" s="202">
        <v>0</v>
      </c>
      <c r="AC21" s="202">
        <v>9.92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26.7</v>
      </c>
      <c r="AJ21" s="202">
        <v>0</v>
      </c>
      <c r="AK21" s="202">
        <v>12.28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8.3800000000000008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16.809999999999999</v>
      </c>
      <c r="J22" s="202">
        <v>6.73</v>
      </c>
      <c r="K22" s="202">
        <v>2.95</v>
      </c>
      <c r="L22" s="202">
        <v>199.71</v>
      </c>
      <c r="M22" s="202">
        <v>0.95</v>
      </c>
      <c r="N22" s="202">
        <v>1.23</v>
      </c>
      <c r="O22" s="202">
        <v>0</v>
      </c>
      <c r="P22" s="202">
        <v>1.43</v>
      </c>
      <c r="Q22" s="202">
        <v>5.25</v>
      </c>
      <c r="R22" s="202">
        <v>6.44</v>
      </c>
      <c r="S22" s="202">
        <v>4.13</v>
      </c>
      <c r="T22" s="202">
        <v>0</v>
      </c>
      <c r="U22" s="202">
        <v>2.17</v>
      </c>
      <c r="V22" s="202">
        <v>6.36</v>
      </c>
      <c r="W22" s="202">
        <v>14.24</v>
      </c>
      <c r="X22" s="202">
        <v>30.77</v>
      </c>
      <c r="Y22" s="202">
        <v>0</v>
      </c>
      <c r="Z22" s="202">
        <v>48.7</v>
      </c>
      <c r="AA22" s="202">
        <v>0</v>
      </c>
      <c r="AB22" s="202">
        <v>0</v>
      </c>
      <c r="AC22" s="202">
        <v>9.92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26.7</v>
      </c>
      <c r="AJ22" s="202">
        <v>0</v>
      </c>
      <c r="AK22" s="202">
        <v>12.28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8.3800000000000008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16.809999999999999</v>
      </c>
      <c r="J23" s="202">
        <v>6.73</v>
      </c>
      <c r="K23" s="202">
        <v>2.95</v>
      </c>
      <c r="L23" s="202">
        <v>195.34</v>
      </c>
      <c r="M23" s="202">
        <v>0.95</v>
      </c>
      <c r="N23" s="202">
        <v>1.23</v>
      </c>
      <c r="O23" s="202">
        <v>0</v>
      </c>
      <c r="P23" s="202">
        <v>1.43</v>
      </c>
      <c r="Q23" s="202">
        <v>5.25</v>
      </c>
      <c r="R23" s="202">
        <v>6.44</v>
      </c>
      <c r="S23" s="202">
        <v>4.4000000000000004</v>
      </c>
      <c r="T23" s="202">
        <v>0</v>
      </c>
      <c r="U23" s="202">
        <v>2.17</v>
      </c>
      <c r="V23" s="202">
        <v>6.36</v>
      </c>
      <c r="W23" s="202">
        <v>14.24</v>
      </c>
      <c r="X23" s="202">
        <v>30.77</v>
      </c>
      <c r="Y23" s="202">
        <v>0</v>
      </c>
      <c r="Z23" s="202">
        <v>48.7</v>
      </c>
      <c r="AA23" s="202">
        <v>0</v>
      </c>
      <c r="AB23" s="202">
        <v>0</v>
      </c>
      <c r="AC23" s="202">
        <v>9.92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26.7</v>
      </c>
      <c r="AJ23" s="202">
        <v>0</v>
      </c>
      <c r="AK23" s="202">
        <v>12.28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8.3800000000000008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16.809999999999999</v>
      </c>
      <c r="J24" s="202">
        <v>6.73</v>
      </c>
      <c r="K24" s="202">
        <v>0.1</v>
      </c>
      <c r="L24" s="202">
        <v>195.34</v>
      </c>
      <c r="M24" s="202">
        <v>0.95</v>
      </c>
      <c r="N24" s="202">
        <v>1.23</v>
      </c>
      <c r="O24" s="202">
        <v>0</v>
      </c>
      <c r="P24" s="202">
        <v>1.43</v>
      </c>
      <c r="Q24" s="202">
        <v>0.22</v>
      </c>
      <c r="R24" s="202">
        <v>0</v>
      </c>
      <c r="S24" s="202">
        <v>0</v>
      </c>
      <c r="T24" s="202">
        <v>0</v>
      </c>
      <c r="U24" s="202">
        <v>2.17</v>
      </c>
      <c r="V24" s="202">
        <v>0.56000000000000005</v>
      </c>
      <c r="W24" s="202">
        <v>0.83</v>
      </c>
      <c r="X24" s="202">
        <v>1.78</v>
      </c>
      <c r="Y24" s="202">
        <v>0</v>
      </c>
      <c r="Z24" s="202">
        <v>5.22</v>
      </c>
      <c r="AA24" s="202">
        <v>0</v>
      </c>
      <c r="AB24" s="202">
        <v>0</v>
      </c>
      <c r="AC24" s="202">
        <v>9.92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26.7</v>
      </c>
      <c r="AJ24" s="202">
        <v>0</v>
      </c>
      <c r="AK24" s="202">
        <v>12.28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8.3800000000000008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16.809999999999999</v>
      </c>
      <c r="J25" s="202">
        <v>6.73</v>
      </c>
      <c r="K25" s="202">
        <v>0.1</v>
      </c>
      <c r="L25" s="202">
        <v>197.52</v>
      </c>
      <c r="M25" s="202">
        <v>0.95</v>
      </c>
      <c r="N25" s="202">
        <v>1.23</v>
      </c>
      <c r="O25" s="202">
        <v>0</v>
      </c>
      <c r="P25" s="202">
        <v>1.43</v>
      </c>
      <c r="Q25" s="202">
        <v>0.22</v>
      </c>
      <c r="R25" s="202">
        <v>0</v>
      </c>
      <c r="S25" s="202">
        <v>0</v>
      </c>
      <c r="T25" s="202">
        <v>0</v>
      </c>
      <c r="U25" s="202">
        <v>2.17</v>
      </c>
      <c r="V25" s="202">
        <v>0.56000000000000005</v>
      </c>
      <c r="W25" s="202">
        <v>0.83</v>
      </c>
      <c r="X25" s="202">
        <v>1.78</v>
      </c>
      <c r="Y25" s="202">
        <v>0</v>
      </c>
      <c r="Z25" s="202">
        <v>5.22</v>
      </c>
      <c r="AA25" s="202">
        <v>0</v>
      </c>
      <c r="AB25" s="202">
        <v>0</v>
      </c>
      <c r="AC25" s="202">
        <v>9.92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26.7</v>
      </c>
      <c r="AJ25" s="202">
        <v>0</v>
      </c>
      <c r="AK25" s="202">
        <v>12.28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8.3800000000000008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16.809999999999999</v>
      </c>
      <c r="J26" s="202">
        <v>6.73</v>
      </c>
      <c r="K26" s="202">
        <v>0.1</v>
      </c>
      <c r="L26" s="202">
        <v>197.52</v>
      </c>
      <c r="M26" s="202">
        <v>0.95</v>
      </c>
      <c r="N26" s="202">
        <v>1.23</v>
      </c>
      <c r="O26" s="202">
        <v>0</v>
      </c>
      <c r="P26" s="202">
        <v>1.43</v>
      </c>
      <c r="Q26" s="202">
        <v>0.22</v>
      </c>
      <c r="R26" s="202">
        <v>0</v>
      </c>
      <c r="S26" s="202">
        <v>0</v>
      </c>
      <c r="T26" s="202">
        <v>0</v>
      </c>
      <c r="U26" s="202">
        <v>2.17</v>
      </c>
      <c r="V26" s="202">
        <v>0.56000000000000005</v>
      </c>
      <c r="W26" s="202">
        <v>1</v>
      </c>
      <c r="X26" s="202">
        <v>1.78</v>
      </c>
      <c r="Y26" s="202">
        <v>0</v>
      </c>
      <c r="Z26" s="202">
        <v>5.22</v>
      </c>
      <c r="AA26" s="202">
        <v>0</v>
      </c>
      <c r="AB26" s="202">
        <v>0</v>
      </c>
      <c r="AC26" s="202">
        <v>9.92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26.7</v>
      </c>
      <c r="AJ26" s="202">
        <v>0</v>
      </c>
      <c r="AK26" s="202">
        <v>12.28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8.3800000000000008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16.809999999999999</v>
      </c>
      <c r="J27" s="202">
        <v>6.73</v>
      </c>
      <c r="K27" s="202">
        <v>0.1</v>
      </c>
      <c r="L27" s="202">
        <v>194.25</v>
      </c>
      <c r="M27" s="202">
        <v>0.95</v>
      </c>
      <c r="N27" s="202">
        <v>1.23</v>
      </c>
      <c r="O27" s="202">
        <v>0</v>
      </c>
      <c r="P27" s="202">
        <v>1.43</v>
      </c>
      <c r="Q27" s="202">
        <v>0.22</v>
      </c>
      <c r="R27" s="202">
        <v>0</v>
      </c>
      <c r="S27" s="202">
        <v>0</v>
      </c>
      <c r="T27" s="202">
        <v>0</v>
      </c>
      <c r="U27" s="202">
        <v>2.17</v>
      </c>
      <c r="V27" s="202">
        <v>0.56000000000000005</v>
      </c>
      <c r="W27" s="202">
        <v>1</v>
      </c>
      <c r="X27" s="202">
        <v>1.78</v>
      </c>
      <c r="Y27" s="202">
        <v>0</v>
      </c>
      <c r="Z27" s="202">
        <v>5.22</v>
      </c>
      <c r="AA27" s="202">
        <v>0</v>
      </c>
      <c r="AB27" s="202">
        <v>0</v>
      </c>
      <c r="AC27" s="202">
        <v>13.02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27.13</v>
      </c>
      <c r="AJ27" s="202">
        <v>0</v>
      </c>
      <c r="AK27" s="202">
        <v>12.28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8.3800000000000008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16.809999999999999</v>
      </c>
      <c r="J28" s="202">
        <v>6.73</v>
      </c>
      <c r="K28" s="202">
        <v>0.1</v>
      </c>
      <c r="L28" s="202">
        <v>194.25</v>
      </c>
      <c r="M28" s="202">
        <v>0.95</v>
      </c>
      <c r="N28" s="202">
        <v>1.23</v>
      </c>
      <c r="O28" s="202">
        <v>0</v>
      </c>
      <c r="P28" s="202">
        <v>1.43</v>
      </c>
      <c r="Q28" s="202">
        <v>0.22</v>
      </c>
      <c r="R28" s="202">
        <v>0</v>
      </c>
      <c r="S28" s="202">
        <v>0</v>
      </c>
      <c r="T28" s="202">
        <v>0</v>
      </c>
      <c r="U28" s="202">
        <v>2.17</v>
      </c>
      <c r="V28" s="202">
        <v>0.56000000000000005</v>
      </c>
      <c r="W28" s="202">
        <v>1</v>
      </c>
      <c r="X28" s="202">
        <v>1.78</v>
      </c>
      <c r="Y28" s="202">
        <v>0</v>
      </c>
      <c r="Z28" s="202">
        <v>5.22</v>
      </c>
      <c r="AA28" s="202">
        <v>0</v>
      </c>
      <c r="AB28" s="202">
        <v>0</v>
      </c>
      <c r="AC28" s="202">
        <v>11.88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26.7</v>
      </c>
      <c r="AJ28" s="202">
        <v>0</v>
      </c>
      <c r="AK28" s="202">
        <v>12.28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8.3800000000000008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16.809999999999999</v>
      </c>
      <c r="J29" s="202">
        <v>6.73</v>
      </c>
      <c r="K29" s="202">
        <v>0.1</v>
      </c>
      <c r="L29" s="202">
        <v>200.06</v>
      </c>
      <c r="M29" s="202">
        <v>0.95</v>
      </c>
      <c r="N29" s="202">
        <v>1.23</v>
      </c>
      <c r="O29" s="202">
        <v>0</v>
      </c>
      <c r="P29" s="202">
        <v>1.43</v>
      </c>
      <c r="Q29" s="202">
        <v>0.22</v>
      </c>
      <c r="R29" s="202">
        <v>0</v>
      </c>
      <c r="S29" s="202">
        <v>0</v>
      </c>
      <c r="T29" s="202">
        <v>0</v>
      </c>
      <c r="U29" s="202">
        <v>2.17</v>
      </c>
      <c r="V29" s="202">
        <v>0.56000000000000005</v>
      </c>
      <c r="W29" s="202">
        <v>1</v>
      </c>
      <c r="X29" s="202">
        <v>1.78</v>
      </c>
      <c r="Y29" s="202">
        <v>0</v>
      </c>
      <c r="Z29" s="202">
        <v>5.22</v>
      </c>
      <c r="AA29" s="202">
        <v>0</v>
      </c>
      <c r="AB29" s="202">
        <v>0</v>
      </c>
      <c r="AC29" s="202">
        <v>9.92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26.7</v>
      </c>
      <c r="AJ29" s="202">
        <v>0</v>
      </c>
      <c r="AK29" s="202">
        <v>12.28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8.3800000000000008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16.809999999999999</v>
      </c>
      <c r="J30" s="202">
        <v>6.73</v>
      </c>
      <c r="K30" s="202">
        <v>0.1</v>
      </c>
      <c r="L30" s="202">
        <v>200.06</v>
      </c>
      <c r="M30" s="202">
        <v>0.95</v>
      </c>
      <c r="N30" s="202">
        <v>1.23</v>
      </c>
      <c r="O30" s="202">
        <v>0</v>
      </c>
      <c r="P30" s="202">
        <v>1.43</v>
      </c>
      <c r="Q30" s="202">
        <v>0.22</v>
      </c>
      <c r="R30" s="202">
        <v>0</v>
      </c>
      <c r="S30" s="202">
        <v>0</v>
      </c>
      <c r="T30" s="202">
        <v>0</v>
      </c>
      <c r="U30" s="202">
        <v>2.17</v>
      </c>
      <c r="V30" s="202">
        <v>0.56000000000000005</v>
      </c>
      <c r="W30" s="202">
        <v>1</v>
      </c>
      <c r="X30" s="202">
        <v>1.78</v>
      </c>
      <c r="Y30" s="202">
        <v>0</v>
      </c>
      <c r="Z30" s="202">
        <v>5.22</v>
      </c>
      <c r="AA30" s="202">
        <v>0</v>
      </c>
      <c r="AB30" s="202">
        <v>0</v>
      </c>
      <c r="AC30" s="202">
        <v>9.92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26.7</v>
      </c>
      <c r="AJ30" s="202">
        <v>0</v>
      </c>
      <c r="AK30" s="202">
        <v>12.28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8.3800000000000008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16.809999999999999</v>
      </c>
      <c r="J31" s="202">
        <v>6.73</v>
      </c>
      <c r="K31" s="202">
        <v>0.1</v>
      </c>
      <c r="L31" s="202">
        <v>190.98</v>
      </c>
      <c r="M31" s="202">
        <v>0.95</v>
      </c>
      <c r="N31" s="202">
        <v>1.23</v>
      </c>
      <c r="O31" s="202">
        <v>0</v>
      </c>
      <c r="P31" s="202">
        <v>1.43</v>
      </c>
      <c r="Q31" s="202">
        <v>0.22</v>
      </c>
      <c r="R31" s="202">
        <v>0</v>
      </c>
      <c r="S31" s="202">
        <v>0</v>
      </c>
      <c r="T31" s="202">
        <v>0</v>
      </c>
      <c r="U31" s="202">
        <v>2.15</v>
      </c>
      <c r="V31" s="202">
        <v>0.56000000000000005</v>
      </c>
      <c r="W31" s="202">
        <v>1</v>
      </c>
      <c r="X31" s="202">
        <v>1.78</v>
      </c>
      <c r="Y31" s="202">
        <v>0</v>
      </c>
      <c r="Z31" s="202">
        <v>5.22</v>
      </c>
      <c r="AA31" s="202">
        <v>0</v>
      </c>
      <c r="AB31" s="202">
        <v>0</v>
      </c>
      <c r="AC31" s="202">
        <v>9.92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26.7</v>
      </c>
      <c r="AJ31" s="202">
        <v>0</v>
      </c>
      <c r="AK31" s="202">
        <v>12.28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8.3800000000000008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16.809999999999999</v>
      </c>
      <c r="J32" s="202">
        <v>6.73</v>
      </c>
      <c r="K32" s="202">
        <v>2.95</v>
      </c>
      <c r="L32" s="202">
        <v>194.25</v>
      </c>
      <c r="M32" s="202">
        <v>0.95</v>
      </c>
      <c r="N32" s="202">
        <v>1.23</v>
      </c>
      <c r="O32" s="202">
        <v>0</v>
      </c>
      <c r="P32" s="202">
        <v>1.43</v>
      </c>
      <c r="Q32" s="202">
        <v>5.63</v>
      </c>
      <c r="R32" s="202">
        <v>6.89</v>
      </c>
      <c r="S32" s="202">
        <v>4.4000000000000004</v>
      </c>
      <c r="T32" s="202">
        <v>0</v>
      </c>
      <c r="U32" s="202">
        <v>2.15</v>
      </c>
      <c r="V32" s="202">
        <v>6.36</v>
      </c>
      <c r="W32" s="202">
        <v>14.24</v>
      </c>
      <c r="X32" s="202">
        <v>30.77</v>
      </c>
      <c r="Y32" s="202">
        <v>0</v>
      </c>
      <c r="Z32" s="202">
        <v>48.7</v>
      </c>
      <c r="AA32" s="202">
        <v>0</v>
      </c>
      <c r="AB32" s="202">
        <v>0</v>
      </c>
      <c r="AC32" s="202">
        <v>9.92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26.7</v>
      </c>
      <c r="AJ32" s="202">
        <v>0</v>
      </c>
      <c r="AK32" s="202">
        <v>12.28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8.3800000000000008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16.809999999999999</v>
      </c>
      <c r="J33" s="202">
        <v>6.73</v>
      </c>
      <c r="K33" s="202">
        <v>2.95</v>
      </c>
      <c r="L33" s="202">
        <v>194.25</v>
      </c>
      <c r="M33" s="202">
        <v>0.95</v>
      </c>
      <c r="N33" s="202">
        <v>1.23</v>
      </c>
      <c r="O33" s="202">
        <v>0</v>
      </c>
      <c r="P33" s="202">
        <v>1.43</v>
      </c>
      <c r="Q33" s="202">
        <v>5.63</v>
      </c>
      <c r="R33" s="202">
        <v>6.89</v>
      </c>
      <c r="S33" s="202">
        <v>4.4000000000000004</v>
      </c>
      <c r="T33" s="202">
        <v>0</v>
      </c>
      <c r="U33" s="202">
        <v>2.15</v>
      </c>
      <c r="V33" s="202">
        <v>6.36</v>
      </c>
      <c r="W33" s="202">
        <v>14.24</v>
      </c>
      <c r="X33" s="202">
        <v>30.77</v>
      </c>
      <c r="Y33" s="202">
        <v>0</v>
      </c>
      <c r="Z33" s="202">
        <v>48.7</v>
      </c>
      <c r="AA33" s="202">
        <v>0</v>
      </c>
      <c r="AB33" s="202">
        <v>0</v>
      </c>
      <c r="AC33" s="202">
        <v>9.92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26.7</v>
      </c>
      <c r="AJ33" s="202">
        <v>0</v>
      </c>
      <c r="AK33" s="202">
        <v>12.28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8.3800000000000008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16.809999999999999</v>
      </c>
      <c r="J34" s="202">
        <v>6.73</v>
      </c>
      <c r="K34" s="202">
        <v>2.95</v>
      </c>
      <c r="L34" s="202">
        <v>194.25</v>
      </c>
      <c r="M34" s="202">
        <v>0.95</v>
      </c>
      <c r="N34" s="202">
        <v>1.23</v>
      </c>
      <c r="O34" s="202">
        <v>0</v>
      </c>
      <c r="P34" s="202">
        <v>1.43</v>
      </c>
      <c r="Q34" s="202">
        <v>5.63</v>
      </c>
      <c r="R34" s="202">
        <v>6.89</v>
      </c>
      <c r="S34" s="202">
        <v>4.4000000000000004</v>
      </c>
      <c r="T34" s="202">
        <v>0</v>
      </c>
      <c r="U34" s="202">
        <v>2.15</v>
      </c>
      <c r="V34" s="202">
        <v>6.36</v>
      </c>
      <c r="W34" s="202">
        <v>14.24</v>
      </c>
      <c r="X34" s="202">
        <v>30.77</v>
      </c>
      <c r="Y34" s="202">
        <v>0</v>
      </c>
      <c r="Z34" s="202">
        <v>48.7</v>
      </c>
      <c r="AA34" s="202">
        <v>0</v>
      </c>
      <c r="AB34" s="202">
        <v>0</v>
      </c>
      <c r="AC34" s="202">
        <v>9.92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26.7</v>
      </c>
      <c r="AJ34" s="202">
        <v>0</v>
      </c>
      <c r="AK34" s="202">
        <v>12.28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8.3800000000000008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16.809999999999999</v>
      </c>
      <c r="J35" s="202">
        <v>6.73</v>
      </c>
      <c r="K35" s="202">
        <v>2.95</v>
      </c>
      <c r="L35" s="202">
        <v>194.25</v>
      </c>
      <c r="M35" s="202">
        <v>0.95</v>
      </c>
      <c r="N35" s="202">
        <v>1.23</v>
      </c>
      <c r="O35" s="202">
        <v>0</v>
      </c>
      <c r="P35" s="202">
        <v>1.43</v>
      </c>
      <c r="Q35" s="202">
        <v>5.63</v>
      </c>
      <c r="R35" s="202">
        <v>6.89</v>
      </c>
      <c r="S35" s="202">
        <v>4.4000000000000004</v>
      </c>
      <c r="T35" s="202">
        <v>0</v>
      </c>
      <c r="U35" s="202">
        <v>2.15</v>
      </c>
      <c r="V35" s="202">
        <v>6.36</v>
      </c>
      <c r="W35" s="202">
        <v>13.41</v>
      </c>
      <c r="X35" s="202">
        <v>30.77</v>
      </c>
      <c r="Y35" s="202">
        <v>0</v>
      </c>
      <c r="Z35" s="202">
        <v>48.7</v>
      </c>
      <c r="AA35" s="202">
        <v>0</v>
      </c>
      <c r="AB35" s="202">
        <v>0</v>
      </c>
      <c r="AC35" s="202">
        <v>9.92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26.7</v>
      </c>
      <c r="AJ35" s="202">
        <v>0</v>
      </c>
      <c r="AK35" s="202">
        <v>12.28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8.3800000000000008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16.809999999999999</v>
      </c>
      <c r="J36" s="202">
        <v>6.73</v>
      </c>
      <c r="K36" s="202">
        <v>2.95</v>
      </c>
      <c r="L36" s="202">
        <v>194.25</v>
      </c>
      <c r="M36" s="202">
        <v>0.95</v>
      </c>
      <c r="N36" s="202">
        <v>1.23</v>
      </c>
      <c r="O36" s="202">
        <v>0</v>
      </c>
      <c r="P36" s="202">
        <v>1.43</v>
      </c>
      <c r="Q36" s="202">
        <v>5.63</v>
      </c>
      <c r="R36" s="202">
        <v>6.89</v>
      </c>
      <c r="S36" s="202">
        <v>4.4000000000000004</v>
      </c>
      <c r="T36" s="202">
        <v>0</v>
      </c>
      <c r="U36" s="202">
        <v>2.15</v>
      </c>
      <c r="V36" s="202">
        <v>6.36</v>
      </c>
      <c r="W36" s="202">
        <v>13.41</v>
      </c>
      <c r="X36" s="202">
        <v>30.77</v>
      </c>
      <c r="Y36" s="202">
        <v>0</v>
      </c>
      <c r="Z36" s="202">
        <v>48.7</v>
      </c>
      <c r="AA36" s="202">
        <v>0</v>
      </c>
      <c r="AB36" s="202">
        <v>0</v>
      </c>
      <c r="AC36" s="202">
        <v>9.92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26.7</v>
      </c>
      <c r="AJ36" s="202">
        <v>0</v>
      </c>
      <c r="AK36" s="202">
        <v>12.28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8.3800000000000008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16.809999999999999</v>
      </c>
      <c r="J37" s="202">
        <v>6.73</v>
      </c>
      <c r="K37" s="202">
        <v>2.95</v>
      </c>
      <c r="L37" s="202">
        <v>190.98</v>
      </c>
      <c r="M37" s="202">
        <v>0.95</v>
      </c>
      <c r="N37" s="202">
        <v>1.23</v>
      </c>
      <c r="O37" s="202">
        <v>0</v>
      </c>
      <c r="P37" s="202">
        <v>1.43</v>
      </c>
      <c r="Q37" s="202">
        <v>5.63</v>
      </c>
      <c r="R37" s="202">
        <v>6.89</v>
      </c>
      <c r="S37" s="202">
        <v>4.4000000000000004</v>
      </c>
      <c r="T37" s="202">
        <v>0</v>
      </c>
      <c r="U37" s="202">
        <v>2.15</v>
      </c>
      <c r="V37" s="202">
        <v>6.36</v>
      </c>
      <c r="W37" s="202">
        <v>13.41</v>
      </c>
      <c r="X37" s="202">
        <v>30.77</v>
      </c>
      <c r="Y37" s="202">
        <v>0</v>
      </c>
      <c r="Z37" s="202">
        <v>48.7</v>
      </c>
      <c r="AA37" s="202">
        <v>0</v>
      </c>
      <c r="AB37" s="202">
        <v>0</v>
      </c>
      <c r="AC37" s="202">
        <v>9.92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26.7</v>
      </c>
      <c r="AJ37" s="202">
        <v>0</v>
      </c>
      <c r="AK37" s="202">
        <v>12.28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8.3800000000000008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16.809999999999999</v>
      </c>
      <c r="J38" s="202">
        <v>6.73</v>
      </c>
      <c r="K38" s="202">
        <v>2.95</v>
      </c>
      <c r="L38" s="202">
        <v>190.98</v>
      </c>
      <c r="M38" s="202">
        <v>0.95</v>
      </c>
      <c r="N38" s="202">
        <v>1.23</v>
      </c>
      <c r="O38" s="202">
        <v>0</v>
      </c>
      <c r="P38" s="202">
        <v>1.43</v>
      </c>
      <c r="Q38" s="202">
        <v>5.63</v>
      </c>
      <c r="R38" s="202">
        <v>6.89</v>
      </c>
      <c r="S38" s="202">
        <v>4.4000000000000004</v>
      </c>
      <c r="T38" s="202">
        <v>0</v>
      </c>
      <c r="U38" s="202">
        <v>2.15</v>
      </c>
      <c r="V38" s="202">
        <v>6.36</v>
      </c>
      <c r="W38" s="202">
        <v>13.41</v>
      </c>
      <c r="X38" s="202">
        <v>30.77</v>
      </c>
      <c r="Y38" s="202">
        <v>0</v>
      </c>
      <c r="Z38" s="202">
        <v>48.7</v>
      </c>
      <c r="AA38" s="202">
        <v>0</v>
      </c>
      <c r="AB38" s="202">
        <v>0</v>
      </c>
      <c r="AC38" s="202">
        <v>9.92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26.7</v>
      </c>
      <c r="AJ38" s="202">
        <v>0</v>
      </c>
      <c r="AK38" s="202">
        <v>12.28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8.3800000000000008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16.809999999999999</v>
      </c>
      <c r="J39" s="202">
        <v>6.73</v>
      </c>
      <c r="K39" s="202">
        <v>2.95</v>
      </c>
      <c r="L39" s="202">
        <v>190.98</v>
      </c>
      <c r="M39" s="202">
        <v>0</v>
      </c>
      <c r="N39" s="202">
        <v>0</v>
      </c>
      <c r="O39" s="202">
        <v>0</v>
      </c>
      <c r="P39" s="202">
        <v>0</v>
      </c>
      <c r="Q39" s="202">
        <v>5.63</v>
      </c>
      <c r="R39" s="202">
        <v>6.89</v>
      </c>
      <c r="S39" s="202">
        <v>4.4000000000000004</v>
      </c>
      <c r="T39" s="202">
        <v>0</v>
      </c>
      <c r="U39" s="202">
        <v>2.15</v>
      </c>
      <c r="V39" s="202">
        <v>6.36</v>
      </c>
      <c r="W39" s="202">
        <v>13.41</v>
      </c>
      <c r="X39" s="202">
        <v>30.77</v>
      </c>
      <c r="Y39" s="202">
        <v>0</v>
      </c>
      <c r="Z39" s="202">
        <v>48.7</v>
      </c>
      <c r="AA39" s="202">
        <v>0</v>
      </c>
      <c r="AB39" s="202">
        <v>0</v>
      </c>
      <c r="AC39" s="202">
        <v>9.92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26.7</v>
      </c>
      <c r="AJ39" s="202">
        <v>0</v>
      </c>
      <c r="AK39" s="202">
        <v>12.28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8.3800000000000008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16.809999999999999</v>
      </c>
      <c r="J40" s="202">
        <v>6.73</v>
      </c>
      <c r="K40" s="202">
        <v>2.95</v>
      </c>
      <c r="L40" s="202">
        <v>190.98</v>
      </c>
      <c r="M40" s="202">
        <v>0</v>
      </c>
      <c r="N40" s="202">
        <v>0</v>
      </c>
      <c r="O40" s="202">
        <v>0</v>
      </c>
      <c r="P40" s="202">
        <v>0</v>
      </c>
      <c r="Q40" s="202">
        <v>5.63</v>
      </c>
      <c r="R40" s="202">
        <v>6.89</v>
      </c>
      <c r="S40" s="202">
        <v>4.4000000000000004</v>
      </c>
      <c r="T40" s="202">
        <v>0</v>
      </c>
      <c r="U40" s="202">
        <v>2.15</v>
      </c>
      <c r="V40" s="202">
        <v>6.36</v>
      </c>
      <c r="W40" s="202">
        <v>13.41</v>
      </c>
      <c r="X40" s="202">
        <v>30.77</v>
      </c>
      <c r="Y40" s="202">
        <v>0</v>
      </c>
      <c r="Z40" s="202">
        <v>48.7</v>
      </c>
      <c r="AA40" s="202">
        <v>0</v>
      </c>
      <c r="AB40" s="202">
        <v>0</v>
      </c>
      <c r="AC40" s="202">
        <v>9.92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26.7</v>
      </c>
      <c r="AJ40" s="202">
        <v>0</v>
      </c>
      <c r="AK40" s="202">
        <v>12.28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8.3800000000000008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16.809999999999999</v>
      </c>
      <c r="J41" s="202">
        <v>6.73</v>
      </c>
      <c r="K41" s="202">
        <v>2.95</v>
      </c>
      <c r="L41" s="202">
        <v>190.98</v>
      </c>
      <c r="M41" s="202">
        <v>0.96</v>
      </c>
      <c r="N41" s="202">
        <v>1.23</v>
      </c>
      <c r="O41" s="202">
        <v>0</v>
      </c>
      <c r="P41" s="202">
        <v>1.43</v>
      </c>
      <c r="Q41" s="202">
        <v>5.54</v>
      </c>
      <c r="R41" s="202">
        <v>6.44</v>
      </c>
      <c r="S41" s="202">
        <v>4.4000000000000004</v>
      </c>
      <c r="T41" s="202">
        <v>0</v>
      </c>
      <c r="U41" s="202">
        <v>2.15</v>
      </c>
      <c r="V41" s="202">
        <v>6.36</v>
      </c>
      <c r="W41" s="202">
        <v>13.41</v>
      </c>
      <c r="X41" s="202">
        <v>30.77</v>
      </c>
      <c r="Y41" s="202">
        <v>0</v>
      </c>
      <c r="Z41" s="202">
        <v>48.7</v>
      </c>
      <c r="AA41" s="202">
        <v>0</v>
      </c>
      <c r="AB41" s="202">
        <v>0</v>
      </c>
      <c r="AC41" s="202">
        <v>12.23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28.16</v>
      </c>
      <c r="AJ41" s="202">
        <v>0</v>
      </c>
      <c r="AK41" s="202">
        <v>12.28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8.3800000000000008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16.809999999999999</v>
      </c>
      <c r="J42" s="202">
        <v>6.73</v>
      </c>
      <c r="K42" s="202">
        <v>2.95</v>
      </c>
      <c r="L42" s="202">
        <v>190.98</v>
      </c>
      <c r="M42" s="202">
        <v>0.96</v>
      </c>
      <c r="N42" s="202">
        <v>1.23</v>
      </c>
      <c r="O42" s="202">
        <v>0</v>
      </c>
      <c r="P42" s="202">
        <v>1.43</v>
      </c>
      <c r="Q42" s="202">
        <v>5.54</v>
      </c>
      <c r="R42" s="202">
        <v>6.44</v>
      </c>
      <c r="S42" s="202">
        <v>4.4000000000000004</v>
      </c>
      <c r="T42" s="202">
        <v>0</v>
      </c>
      <c r="U42" s="202">
        <v>2.15</v>
      </c>
      <c r="V42" s="202">
        <v>6.36</v>
      </c>
      <c r="W42" s="202">
        <v>13.41</v>
      </c>
      <c r="X42" s="202">
        <v>30.77</v>
      </c>
      <c r="Y42" s="202">
        <v>0</v>
      </c>
      <c r="Z42" s="202">
        <v>48.7</v>
      </c>
      <c r="AA42" s="202">
        <v>0</v>
      </c>
      <c r="AB42" s="202">
        <v>0</v>
      </c>
      <c r="AC42" s="202">
        <v>12.23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28.16</v>
      </c>
      <c r="AJ42" s="202">
        <v>0</v>
      </c>
      <c r="AK42" s="202">
        <v>12.28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8.3800000000000008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16.809999999999999</v>
      </c>
      <c r="J43" s="202">
        <v>6.73</v>
      </c>
      <c r="K43" s="202">
        <v>2.95</v>
      </c>
      <c r="L43" s="202">
        <v>190.98</v>
      </c>
      <c r="M43" s="202">
        <v>0.96</v>
      </c>
      <c r="N43" s="202">
        <v>1.23</v>
      </c>
      <c r="O43" s="202">
        <v>0</v>
      </c>
      <c r="P43" s="202">
        <v>1.43</v>
      </c>
      <c r="Q43" s="202">
        <v>6.64</v>
      </c>
      <c r="R43" s="202">
        <v>9.59</v>
      </c>
      <c r="S43" s="202">
        <v>6.27</v>
      </c>
      <c r="T43" s="202">
        <v>0</v>
      </c>
      <c r="U43" s="202">
        <v>2.15</v>
      </c>
      <c r="V43" s="202">
        <v>6.36</v>
      </c>
      <c r="W43" s="202">
        <v>13.41</v>
      </c>
      <c r="X43" s="202">
        <v>30.77</v>
      </c>
      <c r="Y43" s="202">
        <v>0</v>
      </c>
      <c r="Z43" s="202">
        <v>48.44</v>
      </c>
      <c r="AA43" s="202">
        <v>0</v>
      </c>
      <c r="AB43" s="202">
        <v>0</v>
      </c>
      <c r="AC43" s="202">
        <v>9.92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25.74</v>
      </c>
      <c r="AJ43" s="202">
        <v>0</v>
      </c>
      <c r="AK43" s="202">
        <v>12.28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8.3800000000000008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16.809999999999999</v>
      </c>
      <c r="J44" s="202">
        <v>6.73</v>
      </c>
      <c r="K44" s="202">
        <v>2.95</v>
      </c>
      <c r="L44" s="202">
        <v>190.98</v>
      </c>
      <c r="M44" s="202">
        <v>0.96</v>
      </c>
      <c r="N44" s="202">
        <v>1.23</v>
      </c>
      <c r="O44" s="202">
        <v>0</v>
      </c>
      <c r="P44" s="202">
        <v>1.43</v>
      </c>
      <c r="Q44" s="202">
        <v>6.64</v>
      </c>
      <c r="R44" s="202">
        <v>9.59</v>
      </c>
      <c r="S44" s="202">
        <v>6.27</v>
      </c>
      <c r="T44" s="202">
        <v>0</v>
      </c>
      <c r="U44" s="202">
        <v>2.15</v>
      </c>
      <c r="V44" s="202">
        <v>6.36</v>
      </c>
      <c r="W44" s="202">
        <v>13.41</v>
      </c>
      <c r="X44" s="202">
        <v>30.77</v>
      </c>
      <c r="Y44" s="202">
        <v>0</v>
      </c>
      <c r="Z44" s="202">
        <v>48.44</v>
      </c>
      <c r="AA44" s="202">
        <v>0</v>
      </c>
      <c r="AB44" s="202">
        <v>0</v>
      </c>
      <c r="AC44" s="202">
        <v>24.92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25.74</v>
      </c>
      <c r="AJ44" s="202">
        <v>0</v>
      </c>
      <c r="AK44" s="202">
        <v>12.28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8.3800000000000008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16.809999999999999</v>
      </c>
      <c r="J45" s="202">
        <v>6.73</v>
      </c>
      <c r="K45" s="202">
        <v>2.95</v>
      </c>
      <c r="L45" s="202">
        <v>190.98</v>
      </c>
      <c r="M45" s="202">
        <v>0.96</v>
      </c>
      <c r="N45" s="202">
        <v>1.23</v>
      </c>
      <c r="O45" s="202">
        <v>0</v>
      </c>
      <c r="P45" s="202">
        <v>1.43</v>
      </c>
      <c r="Q45" s="202">
        <v>6.63</v>
      </c>
      <c r="R45" s="202">
        <v>8.3699999999999992</v>
      </c>
      <c r="S45" s="202">
        <v>5.25</v>
      </c>
      <c r="T45" s="202">
        <v>0</v>
      </c>
      <c r="U45" s="202">
        <v>2.15</v>
      </c>
      <c r="V45" s="202">
        <v>6.36</v>
      </c>
      <c r="W45" s="202">
        <v>13.41</v>
      </c>
      <c r="X45" s="202">
        <v>30.77</v>
      </c>
      <c r="Y45" s="202">
        <v>0</v>
      </c>
      <c r="Z45" s="202">
        <v>52.87</v>
      </c>
      <c r="AA45" s="202">
        <v>0</v>
      </c>
      <c r="AB45" s="202">
        <v>0</v>
      </c>
      <c r="AC45" s="202">
        <v>24.92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25.74</v>
      </c>
      <c r="AJ45" s="202">
        <v>0</v>
      </c>
      <c r="AK45" s="202">
        <v>12.28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8.3800000000000008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16.809999999999999</v>
      </c>
      <c r="J46" s="202">
        <v>6.73</v>
      </c>
      <c r="K46" s="202">
        <v>2.95</v>
      </c>
      <c r="L46" s="202">
        <v>190.98</v>
      </c>
      <c r="M46" s="202">
        <v>0.96</v>
      </c>
      <c r="N46" s="202">
        <v>1.23</v>
      </c>
      <c r="O46" s="202">
        <v>0</v>
      </c>
      <c r="P46" s="202">
        <v>1.43</v>
      </c>
      <c r="Q46" s="202">
        <v>6.69</v>
      </c>
      <c r="R46" s="202">
        <v>8.3699999999999992</v>
      </c>
      <c r="S46" s="202">
        <v>5.25</v>
      </c>
      <c r="T46" s="202">
        <v>0</v>
      </c>
      <c r="U46" s="202">
        <v>2.15</v>
      </c>
      <c r="V46" s="202">
        <v>6.36</v>
      </c>
      <c r="W46" s="202">
        <v>13.41</v>
      </c>
      <c r="X46" s="202">
        <v>30.77</v>
      </c>
      <c r="Y46" s="202">
        <v>0</v>
      </c>
      <c r="Z46" s="202">
        <v>52.87</v>
      </c>
      <c r="AA46" s="202">
        <v>0</v>
      </c>
      <c r="AB46" s="202">
        <v>0</v>
      </c>
      <c r="AC46" s="202">
        <v>24.92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25.74</v>
      </c>
      <c r="AJ46" s="202">
        <v>0</v>
      </c>
      <c r="AK46" s="202">
        <v>12.28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8.3800000000000008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16.809999999999999</v>
      </c>
      <c r="J47" s="202">
        <v>6.73</v>
      </c>
      <c r="K47" s="202">
        <v>2.95</v>
      </c>
      <c r="L47" s="202">
        <v>200.05</v>
      </c>
      <c r="M47" s="202">
        <v>0.96</v>
      </c>
      <c r="N47" s="202">
        <v>1.23</v>
      </c>
      <c r="O47" s="202">
        <v>0</v>
      </c>
      <c r="P47" s="202">
        <v>1.43</v>
      </c>
      <c r="Q47" s="202">
        <v>6.63</v>
      </c>
      <c r="R47" s="202">
        <v>8.49</v>
      </c>
      <c r="S47" s="202">
        <v>5.4</v>
      </c>
      <c r="T47" s="202">
        <v>0</v>
      </c>
      <c r="U47" s="202">
        <v>2.15</v>
      </c>
      <c r="V47" s="202">
        <v>6.36</v>
      </c>
      <c r="W47" s="202">
        <v>13.41</v>
      </c>
      <c r="X47" s="202">
        <v>30.77</v>
      </c>
      <c r="Y47" s="202">
        <v>0</v>
      </c>
      <c r="Z47" s="202">
        <v>42.95</v>
      </c>
      <c r="AA47" s="202">
        <v>0</v>
      </c>
      <c r="AB47" s="202">
        <v>0</v>
      </c>
      <c r="AC47" s="202">
        <v>24.92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25.74</v>
      </c>
      <c r="AJ47" s="202">
        <v>0</v>
      </c>
      <c r="AK47" s="202">
        <v>12.28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8.3800000000000008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16.809999999999999</v>
      </c>
      <c r="J48" s="202">
        <v>6.73</v>
      </c>
      <c r="K48" s="202">
        <v>2.95</v>
      </c>
      <c r="L48" s="202">
        <v>200.05</v>
      </c>
      <c r="M48" s="202">
        <v>0.96</v>
      </c>
      <c r="N48" s="202">
        <v>1.23</v>
      </c>
      <c r="O48" s="202">
        <v>0</v>
      </c>
      <c r="P48" s="202">
        <v>1.43</v>
      </c>
      <c r="Q48" s="202">
        <v>6.63</v>
      </c>
      <c r="R48" s="202">
        <v>8.49</v>
      </c>
      <c r="S48" s="202">
        <v>5.4</v>
      </c>
      <c r="T48" s="202">
        <v>0</v>
      </c>
      <c r="U48" s="202">
        <v>2.15</v>
      </c>
      <c r="V48" s="202">
        <v>6.36</v>
      </c>
      <c r="W48" s="202">
        <v>13.41</v>
      </c>
      <c r="X48" s="202">
        <v>30.77</v>
      </c>
      <c r="Y48" s="202">
        <v>0</v>
      </c>
      <c r="Z48" s="202">
        <v>42.95</v>
      </c>
      <c r="AA48" s="202">
        <v>0</v>
      </c>
      <c r="AB48" s="202">
        <v>0</v>
      </c>
      <c r="AC48" s="202">
        <v>24.92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25.74</v>
      </c>
      <c r="AJ48" s="202">
        <v>0</v>
      </c>
      <c r="AK48" s="202">
        <v>12.28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8.3800000000000008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16.809999999999999</v>
      </c>
      <c r="J49" s="202">
        <v>6.73</v>
      </c>
      <c r="K49" s="202">
        <v>2.95</v>
      </c>
      <c r="L49" s="202">
        <v>200.06</v>
      </c>
      <c r="M49" s="202">
        <v>0.95</v>
      </c>
      <c r="N49" s="202">
        <v>1.23</v>
      </c>
      <c r="O49" s="202">
        <v>0</v>
      </c>
      <c r="P49" s="202">
        <v>1.43</v>
      </c>
      <c r="Q49" s="202">
        <v>6.69</v>
      </c>
      <c r="R49" s="202">
        <v>13.01</v>
      </c>
      <c r="S49" s="202">
        <v>8.1</v>
      </c>
      <c r="T49" s="202">
        <v>0</v>
      </c>
      <c r="U49" s="202">
        <v>2.15</v>
      </c>
      <c r="V49" s="202">
        <v>6.36</v>
      </c>
      <c r="W49" s="202">
        <v>13.41</v>
      </c>
      <c r="X49" s="202">
        <v>35.69</v>
      </c>
      <c r="Y49" s="202">
        <v>0</v>
      </c>
      <c r="Z49" s="202">
        <v>42.95</v>
      </c>
      <c r="AA49" s="202">
        <v>0</v>
      </c>
      <c r="AB49" s="202">
        <v>0</v>
      </c>
      <c r="AC49" s="202">
        <v>24.92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28.07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8.3800000000000008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16.809999999999999</v>
      </c>
      <c r="J50" s="202">
        <v>6.73</v>
      </c>
      <c r="K50" s="202">
        <v>2.95</v>
      </c>
      <c r="L50" s="202">
        <v>200.05</v>
      </c>
      <c r="M50" s="202">
        <v>0.95</v>
      </c>
      <c r="N50" s="202">
        <v>1.23</v>
      </c>
      <c r="O50" s="202">
        <v>0</v>
      </c>
      <c r="P50" s="202">
        <v>1.43</v>
      </c>
      <c r="Q50" s="202">
        <v>6.69</v>
      </c>
      <c r="R50" s="202">
        <v>13.01</v>
      </c>
      <c r="S50" s="202">
        <v>8.1</v>
      </c>
      <c r="T50" s="202">
        <v>0</v>
      </c>
      <c r="U50" s="202">
        <v>2.15</v>
      </c>
      <c r="V50" s="202">
        <v>6.36</v>
      </c>
      <c r="W50" s="202">
        <v>13.41</v>
      </c>
      <c r="X50" s="202">
        <v>35.69</v>
      </c>
      <c r="Y50" s="202">
        <v>0</v>
      </c>
      <c r="Z50" s="202">
        <v>42.95</v>
      </c>
      <c r="AA50" s="202">
        <v>0</v>
      </c>
      <c r="AB50" s="202">
        <v>0</v>
      </c>
      <c r="AC50" s="202">
        <v>24.92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28.07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8.3800000000000008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16.809999999999999</v>
      </c>
      <c r="J51" s="202">
        <v>6.73</v>
      </c>
      <c r="K51" s="202">
        <v>2.95</v>
      </c>
      <c r="L51" s="202">
        <v>200.06</v>
      </c>
      <c r="M51" s="202">
        <v>0.95</v>
      </c>
      <c r="N51" s="202">
        <v>1.23</v>
      </c>
      <c r="O51" s="202">
        <v>0</v>
      </c>
      <c r="P51" s="202">
        <v>1.43</v>
      </c>
      <c r="Q51" s="202">
        <v>6.69</v>
      </c>
      <c r="R51" s="202">
        <v>13.01</v>
      </c>
      <c r="S51" s="202">
        <v>8.1</v>
      </c>
      <c r="T51" s="202">
        <v>0</v>
      </c>
      <c r="U51" s="202">
        <v>2.15</v>
      </c>
      <c r="V51" s="202">
        <v>6.36</v>
      </c>
      <c r="W51" s="202">
        <v>13.41</v>
      </c>
      <c r="X51" s="202">
        <v>35.69</v>
      </c>
      <c r="Y51" s="202">
        <v>0</v>
      </c>
      <c r="Z51" s="202">
        <v>48.7</v>
      </c>
      <c r="AA51" s="202">
        <v>0</v>
      </c>
      <c r="AB51" s="202">
        <v>0</v>
      </c>
      <c r="AC51" s="202">
        <v>24.92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24.78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8.3800000000000008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16.809999999999999</v>
      </c>
      <c r="J52" s="202">
        <v>6.73</v>
      </c>
      <c r="K52" s="202">
        <v>2.95</v>
      </c>
      <c r="L52" s="202">
        <v>200.06</v>
      </c>
      <c r="M52" s="202">
        <v>0.95</v>
      </c>
      <c r="N52" s="202">
        <v>1.23</v>
      </c>
      <c r="O52" s="202">
        <v>0</v>
      </c>
      <c r="P52" s="202">
        <v>1.43</v>
      </c>
      <c r="Q52" s="202">
        <v>6.69</v>
      </c>
      <c r="R52" s="202">
        <v>13.01</v>
      </c>
      <c r="S52" s="202">
        <v>8.1</v>
      </c>
      <c r="T52" s="202">
        <v>0</v>
      </c>
      <c r="U52" s="202">
        <v>2.15</v>
      </c>
      <c r="V52" s="202">
        <v>6.36</v>
      </c>
      <c r="W52" s="202">
        <v>13.41</v>
      </c>
      <c r="X52" s="202">
        <v>35.69</v>
      </c>
      <c r="Y52" s="202">
        <v>0</v>
      </c>
      <c r="Z52" s="202">
        <v>48.7</v>
      </c>
      <c r="AA52" s="202">
        <v>0</v>
      </c>
      <c r="AB52" s="202">
        <v>0</v>
      </c>
      <c r="AC52" s="202">
        <v>24.92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24.78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8.3800000000000008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16.809999999999999</v>
      </c>
      <c r="J53" s="202">
        <v>6.73</v>
      </c>
      <c r="K53" s="202">
        <v>2.95</v>
      </c>
      <c r="L53" s="202">
        <v>200.05</v>
      </c>
      <c r="M53" s="202">
        <v>0.95</v>
      </c>
      <c r="N53" s="202">
        <v>1.23</v>
      </c>
      <c r="O53" s="202">
        <v>0</v>
      </c>
      <c r="P53" s="202">
        <v>1.43</v>
      </c>
      <c r="Q53" s="202">
        <v>6.69</v>
      </c>
      <c r="R53" s="202">
        <v>13.01</v>
      </c>
      <c r="S53" s="202">
        <v>8.1</v>
      </c>
      <c r="T53" s="202">
        <v>0</v>
      </c>
      <c r="U53" s="202">
        <v>2.15</v>
      </c>
      <c r="V53" s="202">
        <v>6.36</v>
      </c>
      <c r="W53" s="202">
        <v>13.41</v>
      </c>
      <c r="X53" s="202">
        <v>35.69</v>
      </c>
      <c r="Y53" s="202">
        <v>0</v>
      </c>
      <c r="Z53" s="202">
        <v>48.7</v>
      </c>
      <c r="AA53" s="202">
        <v>0</v>
      </c>
      <c r="AB53" s="202">
        <v>0</v>
      </c>
      <c r="AC53" s="202">
        <v>24.92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24.78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8.3800000000000008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16.809999999999999</v>
      </c>
      <c r="J54" s="202">
        <v>6.73</v>
      </c>
      <c r="K54" s="202">
        <v>2.95</v>
      </c>
      <c r="L54" s="202">
        <v>200.05</v>
      </c>
      <c r="M54" s="202">
        <v>0.95</v>
      </c>
      <c r="N54" s="202">
        <v>1.23</v>
      </c>
      <c r="O54" s="202">
        <v>0</v>
      </c>
      <c r="P54" s="202">
        <v>1.43</v>
      </c>
      <c r="Q54" s="202">
        <v>6.69</v>
      </c>
      <c r="R54" s="202">
        <v>13.01</v>
      </c>
      <c r="S54" s="202">
        <v>8.1</v>
      </c>
      <c r="T54" s="202">
        <v>0</v>
      </c>
      <c r="U54" s="202">
        <v>2.15</v>
      </c>
      <c r="V54" s="202">
        <v>6.36</v>
      </c>
      <c r="W54" s="202">
        <v>13.41</v>
      </c>
      <c r="X54" s="202">
        <v>35.69</v>
      </c>
      <c r="Y54" s="202">
        <v>0</v>
      </c>
      <c r="Z54" s="202">
        <v>48.7</v>
      </c>
      <c r="AA54" s="202">
        <v>0</v>
      </c>
      <c r="AB54" s="202">
        <v>0</v>
      </c>
      <c r="AC54" s="202">
        <v>24.92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24.78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8.3800000000000008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16.809999999999999</v>
      </c>
      <c r="J55" s="202">
        <v>6.73</v>
      </c>
      <c r="K55" s="202">
        <v>2.95</v>
      </c>
      <c r="L55" s="202">
        <v>200.06</v>
      </c>
      <c r="M55" s="202">
        <v>0.95</v>
      </c>
      <c r="N55" s="202">
        <v>1.23</v>
      </c>
      <c r="O55" s="202">
        <v>0</v>
      </c>
      <c r="P55" s="202">
        <v>1.43</v>
      </c>
      <c r="Q55" s="202">
        <v>5.52</v>
      </c>
      <c r="R55" s="202">
        <v>6.44</v>
      </c>
      <c r="S55" s="202">
        <v>8.1</v>
      </c>
      <c r="T55" s="202">
        <v>0</v>
      </c>
      <c r="U55" s="202">
        <v>2.15</v>
      </c>
      <c r="V55" s="202">
        <v>6.36</v>
      </c>
      <c r="W55" s="202">
        <v>13.41</v>
      </c>
      <c r="X55" s="202">
        <v>36.299999999999997</v>
      </c>
      <c r="Y55" s="202">
        <v>0</v>
      </c>
      <c r="Z55" s="202">
        <v>48.7</v>
      </c>
      <c r="AA55" s="202">
        <v>0</v>
      </c>
      <c r="AB55" s="202">
        <v>0</v>
      </c>
      <c r="AC55" s="202">
        <v>24.92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24.78</v>
      </c>
      <c r="AJ55" s="202">
        <v>0</v>
      </c>
      <c r="AK55" s="202">
        <v>12.28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8.3800000000000008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16.809999999999999</v>
      </c>
      <c r="J56" s="202">
        <v>6.73</v>
      </c>
      <c r="K56" s="202">
        <v>2.95</v>
      </c>
      <c r="L56" s="202">
        <v>200.06</v>
      </c>
      <c r="M56" s="202">
        <v>0.95</v>
      </c>
      <c r="N56" s="202">
        <v>1.23</v>
      </c>
      <c r="O56" s="202">
        <v>0</v>
      </c>
      <c r="P56" s="202">
        <v>1.43</v>
      </c>
      <c r="Q56" s="202">
        <v>6.69</v>
      </c>
      <c r="R56" s="202">
        <v>13.01</v>
      </c>
      <c r="S56" s="202">
        <v>8.1</v>
      </c>
      <c r="T56" s="202">
        <v>0</v>
      </c>
      <c r="U56" s="202">
        <v>2.15</v>
      </c>
      <c r="V56" s="202">
        <v>6.36</v>
      </c>
      <c r="W56" s="202">
        <v>13.41</v>
      </c>
      <c r="X56" s="202">
        <v>36.299999999999997</v>
      </c>
      <c r="Y56" s="202">
        <v>0</v>
      </c>
      <c r="Z56" s="202">
        <v>48.7</v>
      </c>
      <c r="AA56" s="202">
        <v>0</v>
      </c>
      <c r="AB56" s="202">
        <v>0</v>
      </c>
      <c r="AC56" s="202">
        <v>24.92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24.78</v>
      </c>
      <c r="AJ56" s="202">
        <v>0</v>
      </c>
      <c r="AK56" s="202">
        <v>12.28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8.3800000000000008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16.809999999999999</v>
      </c>
      <c r="J57" s="202">
        <v>6.73</v>
      </c>
      <c r="K57" s="202">
        <v>2.95</v>
      </c>
      <c r="L57" s="202">
        <v>200.05</v>
      </c>
      <c r="M57" s="202">
        <v>0.95</v>
      </c>
      <c r="N57" s="202">
        <v>1.23</v>
      </c>
      <c r="O57" s="202">
        <v>0</v>
      </c>
      <c r="P57" s="202">
        <v>1.43</v>
      </c>
      <c r="Q57" s="202">
        <v>6.69</v>
      </c>
      <c r="R57" s="202">
        <v>13.01</v>
      </c>
      <c r="S57" s="202">
        <v>8.1</v>
      </c>
      <c r="T57" s="202">
        <v>0</v>
      </c>
      <c r="U57" s="202">
        <v>2.15</v>
      </c>
      <c r="V57" s="202">
        <v>6.36</v>
      </c>
      <c r="W57" s="202">
        <v>13.41</v>
      </c>
      <c r="X57" s="202">
        <v>30.77</v>
      </c>
      <c r="Y57" s="202">
        <v>0</v>
      </c>
      <c r="Z57" s="202">
        <v>48.7</v>
      </c>
      <c r="AA57" s="202">
        <v>0</v>
      </c>
      <c r="AB57" s="202">
        <v>0</v>
      </c>
      <c r="AC57" s="202">
        <v>24.92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24.78</v>
      </c>
      <c r="AJ57" s="202">
        <v>0</v>
      </c>
      <c r="AK57" s="202">
        <v>12.28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8.3800000000000008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16.809999999999999</v>
      </c>
      <c r="J58" s="202">
        <v>6.73</v>
      </c>
      <c r="K58" s="202">
        <v>2.95</v>
      </c>
      <c r="L58" s="202">
        <v>200.05</v>
      </c>
      <c r="M58" s="202">
        <v>0.95</v>
      </c>
      <c r="N58" s="202">
        <v>1.23</v>
      </c>
      <c r="O58" s="202">
        <v>0</v>
      </c>
      <c r="P58" s="202">
        <v>1.43</v>
      </c>
      <c r="Q58" s="202">
        <v>6.69</v>
      </c>
      <c r="R58" s="202">
        <v>6.44</v>
      </c>
      <c r="S58" s="202">
        <v>8.1</v>
      </c>
      <c r="T58" s="202">
        <v>0</v>
      </c>
      <c r="U58" s="202">
        <v>2.15</v>
      </c>
      <c r="V58" s="202">
        <v>6.36</v>
      </c>
      <c r="W58" s="202">
        <v>13.41</v>
      </c>
      <c r="X58" s="202">
        <v>30.77</v>
      </c>
      <c r="Y58" s="202">
        <v>0</v>
      </c>
      <c r="Z58" s="202">
        <v>48.7</v>
      </c>
      <c r="AA58" s="202">
        <v>0</v>
      </c>
      <c r="AB58" s="202">
        <v>0</v>
      </c>
      <c r="AC58" s="202">
        <v>24.92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24.78</v>
      </c>
      <c r="AJ58" s="202">
        <v>0</v>
      </c>
      <c r="AK58" s="202">
        <v>12.28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8.3800000000000008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16.809999999999999</v>
      </c>
      <c r="J59" s="202">
        <v>6.73</v>
      </c>
      <c r="K59" s="202">
        <v>2.95</v>
      </c>
      <c r="L59" s="202">
        <v>190.93</v>
      </c>
      <c r="M59" s="202">
        <v>0.95</v>
      </c>
      <c r="N59" s="202">
        <v>1.23</v>
      </c>
      <c r="O59" s="202">
        <v>0</v>
      </c>
      <c r="P59" s="202">
        <v>1.43</v>
      </c>
      <c r="Q59" s="202">
        <v>5.23</v>
      </c>
      <c r="R59" s="202">
        <v>6.44</v>
      </c>
      <c r="S59" s="202">
        <v>4.13</v>
      </c>
      <c r="T59" s="202">
        <v>0</v>
      </c>
      <c r="U59" s="202">
        <v>2.15</v>
      </c>
      <c r="V59" s="202">
        <v>6.36</v>
      </c>
      <c r="W59" s="202">
        <v>13.41</v>
      </c>
      <c r="X59" s="202">
        <v>30.77</v>
      </c>
      <c r="Y59" s="202">
        <v>0</v>
      </c>
      <c r="Z59" s="202">
        <v>48.7</v>
      </c>
      <c r="AA59" s="202">
        <v>0</v>
      </c>
      <c r="AB59" s="202">
        <v>0</v>
      </c>
      <c r="AC59" s="202">
        <v>24.92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25.15</v>
      </c>
      <c r="AJ59" s="202">
        <v>0</v>
      </c>
      <c r="AK59" s="202">
        <v>12.28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8.3800000000000008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16.809999999999999</v>
      </c>
      <c r="J60" s="202">
        <v>6.73</v>
      </c>
      <c r="K60" s="202">
        <v>2.95</v>
      </c>
      <c r="L60" s="202">
        <v>200.05</v>
      </c>
      <c r="M60" s="202">
        <v>0.95</v>
      </c>
      <c r="N60" s="202">
        <v>1.23</v>
      </c>
      <c r="O60" s="202">
        <v>0</v>
      </c>
      <c r="P60" s="202">
        <v>1.43</v>
      </c>
      <c r="Q60" s="202">
        <v>5.23</v>
      </c>
      <c r="R60" s="202">
        <v>6.44</v>
      </c>
      <c r="S60" s="202">
        <v>4.13</v>
      </c>
      <c r="T60" s="202">
        <v>0</v>
      </c>
      <c r="U60" s="202">
        <v>2.15</v>
      </c>
      <c r="V60" s="202">
        <v>6.36</v>
      </c>
      <c r="W60" s="202">
        <v>13.41</v>
      </c>
      <c r="X60" s="202">
        <v>30.77</v>
      </c>
      <c r="Y60" s="202">
        <v>0</v>
      </c>
      <c r="Z60" s="202">
        <v>48.7</v>
      </c>
      <c r="AA60" s="202">
        <v>0</v>
      </c>
      <c r="AB60" s="202">
        <v>0</v>
      </c>
      <c r="AC60" s="202">
        <v>24.92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25.15</v>
      </c>
      <c r="AJ60" s="202">
        <v>0</v>
      </c>
      <c r="AK60" s="202">
        <v>12.28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12.73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16.809999999999999</v>
      </c>
      <c r="J61" s="202">
        <v>6.73</v>
      </c>
      <c r="K61" s="202">
        <v>2.95</v>
      </c>
      <c r="L61" s="202">
        <v>200.05</v>
      </c>
      <c r="M61" s="202">
        <v>0.95</v>
      </c>
      <c r="N61" s="202">
        <v>1.23</v>
      </c>
      <c r="O61" s="202">
        <v>0</v>
      </c>
      <c r="P61" s="202">
        <v>1.43</v>
      </c>
      <c r="Q61" s="202">
        <v>5.23</v>
      </c>
      <c r="R61" s="202">
        <v>6.44</v>
      </c>
      <c r="S61" s="202">
        <v>4.13</v>
      </c>
      <c r="T61" s="202">
        <v>0</v>
      </c>
      <c r="U61" s="202">
        <v>2.15</v>
      </c>
      <c r="V61" s="202">
        <v>6.36</v>
      </c>
      <c r="W61" s="202">
        <v>5.94</v>
      </c>
      <c r="X61" s="202">
        <v>0</v>
      </c>
      <c r="Y61" s="202">
        <v>0</v>
      </c>
      <c r="Z61" s="202">
        <v>48.7</v>
      </c>
      <c r="AA61" s="202">
        <v>0</v>
      </c>
      <c r="AB61" s="202">
        <v>0</v>
      </c>
      <c r="AC61" s="202">
        <v>24.92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25.63</v>
      </c>
      <c r="AJ61" s="202">
        <v>0</v>
      </c>
      <c r="AK61" s="202">
        <v>12.28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12.73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16.809999999999999</v>
      </c>
      <c r="J62" s="202">
        <v>6.73</v>
      </c>
      <c r="K62" s="202">
        <v>2.95</v>
      </c>
      <c r="L62" s="202">
        <v>200.05</v>
      </c>
      <c r="M62" s="202">
        <v>0.95</v>
      </c>
      <c r="N62" s="202">
        <v>1.23</v>
      </c>
      <c r="O62" s="202">
        <v>0</v>
      </c>
      <c r="P62" s="202">
        <v>0</v>
      </c>
      <c r="Q62" s="202">
        <v>5.23</v>
      </c>
      <c r="R62" s="202">
        <v>6.44</v>
      </c>
      <c r="S62" s="202">
        <v>4.13</v>
      </c>
      <c r="T62" s="202">
        <v>0</v>
      </c>
      <c r="U62" s="202">
        <v>2.15</v>
      </c>
      <c r="V62" s="202">
        <v>6.36</v>
      </c>
      <c r="W62" s="202">
        <v>5.94</v>
      </c>
      <c r="X62" s="202">
        <v>0</v>
      </c>
      <c r="Y62" s="202">
        <v>0</v>
      </c>
      <c r="Z62" s="202">
        <v>48.7</v>
      </c>
      <c r="AA62" s="202">
        <v>0</v>
      </c>
      <c r="AB62" s="202">
        <v>0</v>
      </c>
      <c r="AC62" s="202">
        <v>24.92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25.63</v>
      </c>
      <c r="AJ62" s="202">
        <v>0</v>
      </c>
      <c r="AK62" s="202">
        <v>12.28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12.73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16.809999999999999</v>
      </c>
      <c r="J63" s="202">
        <v>6.73</v>
      </c>
      <c r="K63" s="202">
        <v>2.95</v>
      </c>
      <c r="L63" s="202">
        <v>200.05</v>
      </c>
      <c r="M63" s="202">
        <v>0</v>
      </c>
      <c r="N63" s="202">
        <v>1.23</v>
      </c>
      <c r="O63" s="202">
        <v>0</v>
      </c>
      <c r="P63" s="202">
        <v>0</v>
      </c>
      <c r="Q63" s="202">
        <v>5.24</v>
      </c>
      <c r="R63" s="202">
        <v>6.44</v>
      </c>
      <c r="S63" s="202">
        <v>4.13</v>
      </c>
      <c r="T63" s="202">
        <v>0</v>
      </c>
      <c r="U63" s="202">
        <v>2.16</v>
      </c>
      <c r="V63" s="202">
        <v>6.36</v>
      </c>
      <c r="W63" s="202">
        <v>5.94</v>
      </c>
      <c r="X63" s="202">
        <v>0</v>
      </c>
      <c r="Y63" s="202">
        <v>0</v>
      </c>
      <c r="Z63" s="202">
        <v>48.7</v>
      </c>
      <c r="AA63" s="202">
        <v>0</v>
      </c>
      <c r="AB63" s="202">
        <v>0</v>
      </c>
      <c r="AC63" s="202">
        <v>0</v>
      </c>
      <c r="AD63" s="202">
        <v>3.51</v>
      </c>
      <c r="AE63" s="202">
        <v>0</v>
      </c>
      <c r="AF63" s="202">
        <v>0</v>
      </c>
      <c r="AG63" s="202">
        <v>0</v>
      </c>
      <c r="AH63" s="202">
        <v>0</v>
      </c>
      <c r="AI63" s="202">
        <v>26.1</v>
      </c>
      <c r="AJ63" s="202">
        <v>0</v>
      </c>
      <c r="AK63" s="202">
        <v>12.28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12.73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16.809999999999999</v>
      </c>
      <c r="J64" s="202">
        <v>6.73</v>
      </c>
      <c r="K64" s="202">
        <v>2.95</v>
      </c>
      <c r="L64" s="202">
        <v>200.05</v>
      </c>
      <c r="M64" s="202">
        <v>0</v>
      </c>
      <c r="N64" s="202">
        <v>1.23</v>
      </c>
      <c r="O64" s="202">
        <v>0</v>
      </c>
      <c r="P64" s="202">
        <v>0</v>
      </c>
      <c r="Q64" s="202">
        <v>5.24</v>
      </c>
      <c r="R64" s="202">
        <v>6.44</v>
      </c>
      <c r="S64" s="202">
        <v>4.13</v>
      </c>
      <c r="T64" s="202">
        <v>0</v>
      </c>
      <c r="U64" s="202">
        <v>2.16</v>
      </c>
      <c r="V64" s="202">
        <v>6.36</v>
      </c>
      <c r="W64" s="202">
        <v>5.94</v>
      </c>
      <c r="X64" s="202">
        <v>0</v>
      </c>
      <c r="Y64" s="202">
        <v>0</v>
      </c>
      <c r="Z64" s="202">
        <v>48.7</v>
      </c>
      <c r="AA64" s="202">
        <v>0</v>
      </c>
      <c r="AB64" s="202">
        <v>0</v>
      </c>
      <c r="AC64" s="202">
        <v>0</v>
      </c>
      <c r="AD64" s="202">
        <v>3.51</v>
      </c>
      <c r="AE64" s="202">
        <v>0</v>
      </c>
      <c r="AF64" s="202">
        <v>0</v>
      </c>
      <c r="AG64" s="202">
        <v>0</v>
      </c>
      <c r="AH64" s="202">
        <v>0</v>
      </c>
      <c r="AI64" s="202">
        <v>26.1</v>
      </c>
      <c r="AJ64" s="202">
        <v>0</v>
      </c>
      <c r="AK64" s="202">
        <v>12.28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12.73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16.809999999999999</v>
      </c>
      <c r="J65" s="202">
        <v>6.73</v>
      </c>
      <c r="K65" s="202">
        <v>2.95</v>
      </c>
      <c r="L65" s="202">
        <v>200.05</v>
      </c>
      <c r="M65" s="202">
        <v>0.95</v>
      </c>
      <c r="N65" s="202">
        <v>1.23</v>
      </c>
      <c r="O65" s="202">
        <v>0</v>
      </c>
      <c r="P65" s="202">
        <v>1.43</v>
      </c>
      <c r="Q65" s="202">
        <v>5.53</v>
      </c>
      <c r="R65" s="202">
        <v>6.44</v>
      </c>
      <c r="S65" s="202">
        <v>4.13</v>
      </c>
      <c r="T65" s="202">
        <v>0</v>
      </c>
      <c r="U65" s="202">
        <v>2.16</v>
      </c>
      <c r="V65" s="202">
        <v>6.36</v>
      </c>
      <c r="W65" s="202">
        <v>13.41</v>
      </c>
      <c r="X65" s="202">
        <v>1.53</v>
      </c>
      <c r="Y65" s="202">
        <v>0</v>
      </c>
      <c r="Z65" s="202">
        <v>48.7</v>
      </c>
      <c r="AA65" s="202">
        <v>0</v>
      </c>
      <c r="AB65" s="202">
        <v>0</v>
      </c>
      <c r="AC65" s="202">
        <v>0</v>
      </c>
      <c r="AD65" s="202">
        <v>3.51</v>
      </c>
      <c r="AE65" s="202">
        <v>0</v>
      </c>
      <c r="AF65" s="202">
        <v>0</v>
      </c>
      <c r="AG65" s="202">
        <v>0</v>
      </c>
      <c r="AH65" s="202">
        <v>0</v>
      </c>
      <c r="AI65" s="202">
        <v>26.1</v>
      </c>
      <c r="AJ65" s="202">
        <v>0</v>
      </c>
      <c r="AK65" s="202">
        <v>12.28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12.73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16.809999999999999</v>
      </c>
      <c r="J66" s="202">
        <v>6.73</v>
      </c>
      <c r="K66" s="202">
        <v>2.95</v>
      </c>
      <c r="L66" s="202">
        <v>200.05</v>
      </c>
      <c r="M66" s="202">
        <v>0.95</v>
      </c>
      <c r="N66" s="202">
        <v>1.23</v>
      </c>
      <c r="O66" s="202">
        <v>0</v>
      </c>
      <c r="P66" s="202">
        <v>1.43</v>
      </c>
      <c r="Q66" s="202">
        <v>5.53</v>
      </c>
      <c r="R66" s="202">
        <v>6.44</v>
      </c>
      <c r="S66" s="202">
        <v>4.13</v>
      </c>
      <c r="T66" s="202">
        <v>0</v>
      </c>
      <c r="U66" s="202">
        <v>2.16</v>
      </c>
      <c r="V66" s="202">
        <v>6.36</v>
      </c>
      <c r="W66" s="202">
        <v>13.41</v>
      </c>
      <c r="X66" s="202">
        <v>1.53</v>
      </c>
      <c r="Y66" s="202">
        <v>0</v>
      </c>
      <c r="Z66" s="202">
        <v>48.7</v>
      </c>
      <c r="AA66" s="202">
        <v>0</v>
      </c>
      <c r="AB66" s="202">
        <v>0</v>
      </c>
      <c r="AC66" s="202">
        <v>0</v>
      </c>
      <c r="AD66" s="202">
        <v>3.51</v>
      </c>
      <c r="AE66" s="202">
        <v>0</v>
      </c>
      <c r="AF66" s="202">
        <v>0</v>
      </c>
      <c r="AG66" s="202">
        <v>0</v>
      </c>
      <c r="AH66" s="202">
        <v>0</v>
      </c>
      <c r="AI66" s="202">
        <v>26.1</v>
      </c>
      <c r="AJ66" s="202">
        <v>0</v>
      </c>
      <c r="AK66" s="202">
        <v>12.28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12.73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16.809999999999999</v>
      </c>
      <c r="J67" s="202">
        <v>6.73</v>
      </c>
      <c r="K67" s="202">
        <v>2.95</v>
      </c>
      <c r="L67" s="202">
        <v>200.05</v>
      </c>
      <c r="M67" s="202">
        <v>0.96</v>
      </c>
      <c r="N67" s="202">
        <v>1.23</v>
      </c>
      <c r="O67" s="202">
        <v>0</v>
      </c>
      <c r="P67" s="202">
        <v>1.43</v>
      </c>
      <c r="Q67" s="202">
        <v>5.53</v>
      </c>
      <c r="R67" s="202">
        <v>6.44</v>
      </c>
      <c r="S67" s="202">
        <v>4.13</v>
      </c>
      <c r="T67" s="202">
        <v>0</v>
      </c>
      <c r="U67" s="202">
        <v>2.16</v>
      </c>
      <c r="V67" s="202">
        <v>6.36</v>
      </c>
      <c r="W67" s="202">
        <v>13.41</v>
      </c>
      <c r="X67" s="202">
        <v>1.53</v>
      </c>
      <c r="Y67" s="202">
        <v>0</v>
      </c>
      <c r="Z67" s="202">
        <v>48.7</v>
      </c>
      <c r="AA67" s="202">
        <v>0</v>
      </c>
      <c r="AB67" s="202">
        <v>0</v>
      </c>
      <c r="AC67" s="202">
        <v>0</v>
      </c>
      <c r="AD67" s="202">
        <v>3.51</v>
      </c>
      <c r="AE67" s="202">
        <v>0</v>
      </c>
      <c r="AF67" s="202">
        <v>0</v>
      </c>
      <c r="AG67" s="202">
        <v>0</v>
      </c>
      <c r="AH67" s="202">
        <v>0</v>
      </c>
      <c r="AI67" s="202">
        <v>26.1</v>
      </c>
      <c r="AJ67" s="202">
        <v>0</v>
      </c>
      <c r="AK67" s="202">
        <v>12.28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12.73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16.809999999999999</v>
      </c>
      <c r="J68" s="202">
        <v>6.73</v>
      </c>
      <c r="K68" s="202">
        <v>2.95</v>
      </c>
      <c r="L68" s="202">
        <v>200.05</v>
      </c>
      <c r="M68" s="202">
        <v>0.95</v>
      </c>
      <c r="N68" s="202">
        <v>1.23</v>
      </c>
      <c r="O68" s="202">
        <v>0</v>
      </c>
      <c r="P68" s="202">
        <v>1.43</v>
      </c>
      <c r="Q68" s="202">
        <v>6.69</v>
      </c>
      <c r="R68" s="202">
        <v>6.44</v>
      </c>
      <c r="S68" s="202">
        <v>4.49</v>
      </c>
      <c r="T68" s="202">
        <v>0</v>
      </c>
      <c r="U68" s="202">
        <v>2.16</v>
      </c>
      <c r="V68" s="202">
        <v>6.36</v>
      </c>
      <c r="W68" s="202">
        <v>13.41</v>
      </c>
      <c r="X68" s="202">
        <v>1.53</v>
      </c>
      <c r="Y68" s="202">
        <v>0</v>
      </c>
      <c r="Z68" s="202">
        <v>48.7</v>
      </c>
      <c r="AA68" s="202">
        <v>0</v>
      </c>
      <c r="AB68" s="202">
        <v>0</v>
      </c>
      <c r="AC68" s="202">
        <v>0</v>
      </c>
      <c r="AD68" s="202">
        <v>4.75</v>
      </c>
      <c r="AE68" s="202">
        <v>0</v>
      </c>
      <c r="AF68" s="202">
        <v>0</v>
      </c>
      <c r="AG68" s="202">
        <v>0</v>
      </c>
      <c r="AH68" s="202">
        <v>0</v>
      </c>
      <c r="AI68" s="202">
        <v>26.1</v>
      </c>
      <c r="AJ68" s="202">
        <v>0</v>
      </c>
      <c r="AK68" s="202">
        <v>12.28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12.73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16.809999999999999</v>
      </c>
      <c r="J69" s="202">
        <v>6.73</v>
      </c>
      <c r="K69" s="202">
        <v>2.95</v>
      </c>
      <c r="L69" s="202">
        <v>200.05</v>
      </c>
      <c r="M69" s="202">
        <v>0.95</v>
      </c>
      <c r="N69" s="202">
        <v>1.23</v>
      </c>
      <c r="O69" s="202">
        <v>0</v>
      </c>
      <c r="P69" s="202">
        <v>1.43</v>
      </c>
      <c r="Q69" s="202">
        <v>6.69</v>
      </c>
      <c r="R69" s="202">
        <v>7.48</v>
      </c>
      <c r="S69" s="202">
        <v>4.49</v>
      </c>
      <c r="T69" s="202">
        <v>0</v>
      </c>
      <c r="U69" s="202">
        <v>2.16</v>
      </c>
      <c r="V69" s="202">
        <v>6.27</v>
      </c>
      <c r="W69" s="202">
        <v>13.41</v>
      </c>
      <c r="X69" s="202">
        <v>1.53</v>
      </c>
      <c r="Y69" s="202">
        <v>0</v>
      </c>
      <c r="Z69" s="202">
        <v>48.39</v>
      </c>
      <c r="AA69" s="202">
        <v>0</v>
      </c>
      <c r="AB69" s="202">
        <v>0</v>
      </c>
      <c r="AC69" s="202">
        <v>0</v>
      </c>
      <c r="AD69" s="202">
        <v>4.75</v>
      </c>
      <c r="AE69" s="202">
        <v>0</v>
      </c>
      <c r="AF69" s="202">
        <v>0</v>
      </c>
      <c r="AG69" s="202">
        <v>0</v>
      </c>
      <c r="AH69" s="202">
        <v>0</v>
      </c>
      <c r="AI69" s="202">
        <v>24.78</v>
      </c>
      <c r="AJ69" s="202">
        <v>0</v>
      </c>
      <c r="AK69" s="202">
        <v>12.28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12.73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16.809999999999999</v>
      </c>
      <c r="J70" s="202">
        <v>6.73</v>
      </c>
      <c r="K70" s="202">
        <v>2.95</v>
      </c>
      <c r="L70" s="202">
        <v>200.05</v>
      </c>
      <c r="M70" s="202">
        <v>0.95</v>
      </c>
      <c r="N70" s="202">
        <v>1.23</v>
      </c>
      <c r="O70" s="202">
        <v>0</v>
      </c>
      <c r="P70" s="202">
        <v>1.43</v>
      </c>
      <c r="Q70" s="202">
        <v>6.69</v>
      </c>
      <c r="R70" s="202">
        <v>7.48</v>
      </c>
      <c r="S70" s="202">
        <v>4.49</v>
      </c>
      <c r="T70" s="202">
        <v>0</v>
      </c>
      <c r="U70" s="202">
        <v>2.16</v>
      </c>
      <c r="V70" s="202">
        <v>6.36</v>
      </c>
      <c r="W70" s="202">
        <v>13.41</v>
      </c>
      <c r="X70" s="202">
        <v>1.53</v>
      </c>
      <c r="Y70" s="202">
        <v>0</v>
      </c>
      <c r="Z70" s="202">
        <v>48.39</v>
      </c>
      <c r="AA70" s="202">
        <v>0</v>
      </c>
      <c r="AB70" s="202">
        <v>0</v>
      </c>
      <c r="AC70" s="202">
        <v>0</v>
      </c>
      <c r="AD70" s="202">
        <v>4.62</v>
      </c>
      <c r="AE70" s="202">
        <v>0</v>
      </c>
      <c r="AF70" s="202">
        <v>0</v>
      </c>
      <c r="AG70" s="202">
        <v>0</v>
      </c>
      <c r="AH70" s="202">
        <v>0</v>
      </c>
      <c r="AI70" s="202">
        <v>24.78</v>
      </c>
      <c r="AJ70" s="202">
        <v>0</v>
      </c>
      <c r="AK70" s="202">
        <v>12.28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12.73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16.809999999999999</v>
      </c>
      <c r="J71" s="202">
        <v>6.73</v>
      </c>
      <c r="K71" s="202">
        <v>2.95</v>
      </c>
      <c r="L71" s="202">
        <v>200.05</v>
      </c>
      <c r="M71" s="202">
        <v>0.96</v>
      </c>
      <c r="N71" s="202">
        <v>1.23</v>
      </c>
      <c r="O71" s="202">
        <v>0</v>
      </c>
      <c r="P71" s="202">
        <v>1.43</v>
      </c>
      <c r="Q71" s="202">
        <v>5.51</v>
      </c>
      <c r="R71" s="202">
        <v>7.48</v>
      </c>
      <c r="S71" s="202">
        <v>4.49</v>
      </c>
      <c r="T71" s="202">
        <v>0</v>
      </c>
      <c r="U71" s="202">
        <v>2.16</v>
      </c>
      <c r="V71" s="202">
        <v>6.36</v>
      </c>
      <c r="W71" s="202">
        <v>13.11</v>
      </c>
      <c r="X71" s="202">
        <v>0</v>
      </c>
      <c r="Y71" s="202">
        <v>0</v>
      </c>
      <c r="Z71" s="202">
        <v>48.7</v>
      </c>
      <c r="AA71" s="202">
        <v>0</v>
      </c>
      <c r="AB71" s="202">
        <v>0</v>
      </c>
      <c r="AC71" s="202">
        <v>0</v>
      </c>
      <c r="AD71" s="202">
        <v>4.62</v>
      </c>
      <c r="AE71" s="202">
        <v>0</v>
      </c>
      <c r="AF71" s="202">
        <v>0</v>
      </c>
      <c r="AG71" s="202">
        <v>0</v>
      </c>
      <c r="AH71" s="202">
        <v>0</v>
      </c>
      <c r="AI71" s="202">
        <v>24.78</v>
      </c>
      <c r="AJ71" s="202">
        <v>0</v>
      </c>
      <c r="AK71" s="202">
        <v>12.28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12.73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16.809999999999999</v>
      </c>
      <c r="J72" s="202">
        <v>6.73</v>
      </c>
      <c r="K72" s="202">
        <v>2.95</v>
      </c>
      <c r="L72" s="202">
        <v>200.05</v>
      </c>
      <c r="M72" s="202">
        <v>0.96</v>
      </c>
      <c r="N72" s="202">
        <v>1.23</v>
      </c>
      <c r="O72" s="202">
        <v>0</v>
      </c>
      <c r="P72" s="202">
        <v>1.43</v>
      </c>
      <c r="Q72" s="202">
        <v>5.51</v>
      </c>
      <c r="R72" s="202">
        <v>7.48</v>
      </c>
      <c r="S72" s="202">
        <v>4.49</v>
      </c>
      <c r="T72" s="202">
        <v>0</v>
      </c>
      <c r="U72" s="202">
        <v>2.16</v>
      </c>
      <c r="V72" s="202">
        <v>6.36</v>
      </c>
      <c r="W72" s="202">
        <v>13.41</v>
      </c>
      <c r="X72" s="202">
        <v>1.53</v>
      </c>
      <c r="Y72" s="202">
        <v>0</v>
      </c>
      <c r="Z72" s="202">
        <v>48.7</v>
      </c>
      <c r="AA72" s="202">
        <v>0</v>
      </c>
      <c r="AB72" s="202">
        <v>0</v>
      </c>
      <c r="AC72" s="202">
        <v>0</v>
      </c>
      <c r="AD72" s="202">
        <v>3.35</v>
      </c>
      <c r="AE72" s="202">
        <v>0</v>
      </c>
      <c r="AF72" s="202">
        <v>0</v>
      </c>
      <c r="AG72" s="202">
        <v>0</v>
      </c>
      <c r="AH72" s="202">
        <v>0</v>
      </c>
      <c r="AI72" s="202">
        <v>24.78</v>
      </c>
      <c r="AJ72" s="202">
        <v>0</v>
      </c>
      <c r="AK72" s="202">
        <v>12.28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12.73</v>
      </c>
      <c r="D73" s="202">
        <v>0</v>
      </c>
      <c r="E73" s="202">
        <v>0</v>
      </c>
      <c r="F73" s="202">
        <v>21.16</v>
      </c>
      <c r="G73" s="202">
        <v>0</v>
      </c>
      <c r="H73" s="202">
        <v>0</v>
      </c>
      <c r="I73" s="202">
        <v>16.809999999999999</v>
      </c>
      <c r="J73" s="202">
        <v>6.73</v>
      </c>
      <c r="K73" s="202">
        <v>2.95</v>
      </c>
      <c r="L73" s="202">
        <v>200.06</v>
      </c>
      <c r="M73" s="202">
        <v>0.95</v>
      </c>
      <c r="N73" s="202">
        <v>1.23</v>
      </c>
      <c r="O73" s="202">
        <v>0</v>
      </c>
      <c r="P73" s="202">
        <v>1.43</v>
      </c>
      <c r="Q73" s="202">
        <v>5.51</v>
      </c>
      <c r="R73" s="202">
        <v>7.48</v>
      </c>
      <c r="S73" s="202">
        <v>4.49</v>
      </c>
      <c r="T73" s="202">
        <v>0</v>
      </c>
      <c r="U73" s="202">
        <v>2.17</v>
      </c>
      <c r="V73" s="202">
        <v>6.36</v>
      </c>
      <c r="W73" s="202">
        <v>13.41</v>
      </c>
      <c r="X73" s="202">
        <v>1.53</v>
      </c>
      <c r="Y73" s="202">
        <v>0</v>
      </c>
      <c r="Z73" s="202">
        <v>48.7</v>
      </c>
      <c r="AA73" s="202">
        <v>0</v>
      </c>
      <c r="AB73" s="202">
        <v>0</v>
      </c>
      <c r="AC73" s="202">
        <v>0</v>
      </c>
      <c r="AD73" s="202">
        <v>17.8</v>
      </c>
      <c r="AE73" s="202">
        <v>0</v>
      </c>
      <c r="AF73" s="202">
        <v>0</v>
      </c>
      <c r="AG73" s="202">
        <v>0</v>
      </c>
      <c r="AH73" s="202">
        <v>0</v>
      </c>
      <c r="AI73" s="202">
        <v>24.78</v>
      </c>
      <c r="AJ73" s="202">
        <v>0</v>
      </c>
      <c r="AK73" s="202">
        <v>12.28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12.73</v>
      </c>
      <c r="D74" s="202">
        <v>0</v>
      </c>
      <c r="E74" s="202">
        <v>0</v>
      </c>
      <c r="F74" s="202">
        <v>21.16</v>
      </c>
      <c r="G74" s="202">
        <v>0</v>
      </c>
      <c r="H74" s="202">
        <v>0</v>
      </c>
      <c r="I74" s="202">
        <v>16.809999999999999</v>
      </c>
      <c r="J74" s="202">
        <v>6.73</v>
      </c>
      <c r="K74" s="202">
        <v>2.95</v>
      </c>
      <c r="L74" s="202">
        <v>200.06</v>
      </c>
      <c r="M74" s="202">
        <v>0.95</v>
      </c>
      <c r="N74" s="202">
        <v>1.23</v>
      </c>
      <c r="O74" s="202">
        <v>0</v>
      </c>
      <c r="P74" s="202">
        <v>1.43</v>
      </c>
      <c r="Q74" s="202">
        <v>5.51</v>
      </c>
      <c r="R74" s="202">
        <v>7.48</v>
      </c>
      <c r="S74" s="202">
        <v>4.49</v>
      </c>
      <c r="T74" s="202">
        <v>0</v>
      </c>
      <c r="U74" s="202">
        <v>2.17</v>
      </c>
      <c r="V74" s="202">
        <v>6.36</v>
      </c>
      <c r="W74" s="202">
        <v>13.41</v>
      </c>
      <c r="X74" s="202">
        <v>1.53</v>
      </c>
      <c r="Y74" s="202">
        <v>0</v>
      </c>
      <c r="Z74" s="202">
        <v>48.7</v>
      </c>
      <c r="AA74" s="202">
        <v>0</v>
      </c>
      <c r="AB74" s="202">
        <v>0</v>
      </c>
      <c r="AC74" s="202">
        <v>9.92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24.78</v>
      </c>
      <c r="AJ74" s="202">
        <v>0</v>
      </c>
      <c r="AK74" s="202">
        <v>12.28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12.73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16.809999999999999</v>
      </c>
      <c r="J75" s="202">
        <v>6.73</v>
      </c>
      <c r="K75" s="202">
        <v>0.1</v>
      </c>
      <c r="L75" s="202">
        <v>200.05</v>
      </c>
      <c r="M75" s="202">
        <v>0.95</v>
      </c>
      <c r="N75" s="202">
        <v>1.23</v>
      </c>
      <c r="O75" s="202">
        <v>0</v>
      </c>
      <c r="P75" s="202">
        <v>1.43</v>
      </c>
      <c r="Q75" s="202">
        <v>0.23</v>
      </c>
      <c r="R75" s="202">
        <v>0</v>
      </c>
      <c r="S75" s="202">
        <v>0</v>
      </c>
      <c r="T75" s="202">
        <v>0</v>
      </c>
      <c r="U75" s="202">
        <v>2.17</v>
      </c>
      <c r="V75" s="202">
        <v>0.61</v>
      </c>
      <c r="W75" s="202">
        <v>1.3</v>
      </c>
      <c r="X75" s="202">
        <v>1.53</v>
      </c>
      <c r="Y75" s="202">
        <v>0</v>
      </c>
      <c r="Z75" s="202">
        <v>5.23</v>
      </c>
      <c r="AA75" s="202">
        <v>0</v>
      </c>
      <c r="AB75" s="202">
        <v>0</v>
      </c>
      <c r="AC75" s="202">
        <v>9.92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25.74</v>
      </c>
      <c r="AJ75" s="202">
        <v>0</v>
      </c>
      <c r="AK75" s="202">
        <v>12.28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12.73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16.809999999999999</v>
      </c>
      <c r="J76" s="202">
        <v>6.73</v>
      </c>
      <c r="K76" s="202">
        <v>0.1</v>
      </c>
      <c r="L76" s="202">
        <v>200.05</v>
      </c>
      <c r="M76" s="202">
        <v>0.95</v>
      </c>
      <c r="N76" s="202">
        <v>1.23</v>
      </c>
      <c r="O76" s="202">
        <v>0</v>
      </c>
      <c r="P76" s="202">
        <v>1.43</v>
      </c>
      <c r="Q76" s="202">
        <v>0.23</v>
      </c>
      <c r="R76" s="202">
        <v>0.44</v>
      </c>
      <c r="S76" s="202">
        <v>0.27</v>
      </c>
      <c r="T76" s="202">
        <v>0</v>
      </c>
      <c r="U76" s="202">
        <v>2.17</v>
      </c>
      <c r="V76" s="202">
        <v>0.56999999999999995</v>
      </c>
      <c r="W76" s="202">
        <v>0.45</v>
      </c>
      <c r="X76" s="202">
        <v>1.53</v>
      </c>
      <c r="Y76" s="202">
        <v>0</v>
      </c>
      <c r="Z76" s="202">
        <v>5.23</v>
      </c>
      <c r="AA76" s="202">
        <v>0</v>
      </c>
      <c r="AB76" s="202">
        <v>0</v>
      </c>
      <c r="AC76" s="202">
        <v>9.92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25.74</v>
      </c>
      <c r="AJ76" s="202">
        <v>0</v>
      </c>
      <c r="AK76" s="202">
        <v>12.28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12.73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16.809999999999999</v>
      </c>
      <c r="J77" s="202">
        <v>6.73</v>
      </c>
      <c r="K77" s="202">
        <v>0.1</v>
      </c>
      <c r="L77" s="202">
        <v>200.05</v>
      </c>
      <c r="M77" s="202">
        <v>0.96</v>
      </c>
      <c r="N77" s="202">
        <v>1.23</v>
      </c>
      <c r="O77" s="202">
        <v>0</v>
      </c>
      <c r="P77" s="202">
        <v>1.43</v>
      </c>
      <c r="Q77" s="202">
        <v>0.23</v>
      </c>
      <c r="R77" s="202">
        <v>0.44</v>
      </c>
      <c r="S77" s="202">
        <v>0.27</v>
      </c>
      <c r="T77" s="202">
        <v>0</v>
      </c>
      <c r="U77" s="202">
        <v>2.17</v>
      </c>
      <c r="V77" s="202">
        <v>0.56999999999999995</v>
      </c>
      <c r="W77" s="202">
        <v>0.45</v>
      </c>
      <c r="X77" s="202">
        <v>1.53</v>
      </c>
      <c r="Y77" s="202">
        <v>0</v>
      </c>
      <c r="Z77" s="202">
        <v>5.23</v>
      </c>
      <c r="AA77" s="202">
        <v>0</v>
      </c>
      <c r="AB77" s="202">
        <v>0</v>
      </c>
      <c r="AC77" s="202">
        <v>9.92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25.74</v>
      </c>
      <c r="AJ77" s="202">
        <v>0</v>
      </c>
      <c r="AK77" s="202">
        <v>12.28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12.73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16.809999999999999</v>
      </c>
      <c r="J78" s="202">
        <v>6.73</v>
      </c>
      <c r="K78" s="202">
        <v>0.1</v>
      </c>
      <c r="L78" s="202">
        <v>200.05</v>
      </c>
      <c r="M78" s="202">
        <v>0.96</v>
      </c>
      <c r="N78" s="202">
        <v>1.23</v>
      </c>
      <c r="O78" s="202">
        <v>0</v>
      </c>
      <c r="P78" s="202">
        <v>1.43</v>
      </c>
      <c r="Q78" s="202">
        <v>0.23</v>
      </c>
      <c r="R78" s="202">
        <v>0.44</v>
      </c>
      <c r="S78" s="202">
        <v>0.27</v>
      </c>
      <c r="T78" s="202">
        <v>0</v>
      </c>
      <c r="U78" s="202">
        <v>2.17</v>
      </c>
      <c r="V78" s="202">
        <v>0.56999999999999995</v>
      </c>
      <c r="W78" s="202">
        <v>0.45</v>
      </c>
      <c r="X78" s="202">
        <v>1.53</v>
      </c>
      <c r="Y78" s="202">
        <v>0</v>
      </c>
      <c r="Z78" s="202">
        <v>5.23</v>
      </c>
      <c r="AA78" s="202">
        <v>0</v>
      </c>
      <c r="AB78" s="202">
        <v>0</v>
      </c>
      <c r="AC78" s="202">
        <v>9.92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25.74</v>
      </c>
      <c r="AJ78" s="202">
        <v>0</v>
      </c>
      <c r="AK78" s="202">
        <v>12.28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12.73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16.809999999999999</v>
      </c>
      <c r="J79" s="202">
        <v>7.4</v>
      </c>
      <c r="K79" s="202">
        <v>0.1</v>
      </c>
      <c r="L79" s="202">
        <v>200.05</v>
      </c>
      <c r="M79" s="202">
        <v>0.96</v>
      </c>
      <c r="N79" s="202">
        <v>1.23</v>
      </c>
      <c r="O79" s="202">
        <v>0</v>
      </c>
      <c r="P79" s="202">
        <v>1.43</v>
      </c>
      <c r="Q79" s="202">
        <v>0.23</v>
      </c>
      <c r="R79" s="202">
        <v>0.44</v>
      </c>
      <c r="S79" s="202">
        <v>0.27</v>
      </c>
      <c r="T79" s="202">
        <v>0</v>
      </c>
      <c r="U79" s="202">
        <v>2.17</v>
      </c>
      <c r="V79" s="202">
        <v>0.56999999999999995</v>
      </c>
      <c r="W79" s="202">
        <v>0.45</v>
      </c>
      <c r="X79" s="202">
        <v>1.53</v>
      </c>
      <c r="Y79" s="202">
        <v>0</v>
      </c>
      <c r="Z79" s="202">
        <v>5.22</v>
      </c>
      <c r="AA79" s="202">
        <v>0</v>
      </c>
      <c r="AB79" s="202">
        <v>0</v>
      </c>
      <c r="AC79" s="202">
        <v>9.92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25.74</v>
      </c>
      <c r="AJ79" s="202">
        <v>0</v>
      </c>
      <c r="AK79" s="202">
        <v>12.28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12.73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16.809999999999999</v>
      </c>
      <c r="J80" s="202">
        <v>7.4</v>
      </c>
      <c r="K80" s="202">
        <v>0.1</v>
      </c>
      <c r="L80" s="202">
        <v>200.05</v>
      </c>
      <c r="M80" s="202">
        <v>0.96</v>
      </c>
      <c r="N80" s="202">
        <v>1.23</v>
      </c>
      <c r="O80" s="202">
        <v>0</v>
      </c>
      <c r="P80" s="202">
        <v>1.43</v>
      </c>
      <c r="Q80" s="202">
        <v>0.23</v>
      </c>
      <c r="R80" s="202">
        <v>0.44</v>
      </c>
      <c r="S80" s="202">
        <v>0.27</v>
      </c>
      <c r="T80" s="202">
        <v>0</v>
      </c>
      <c r="U80" s="202">
        <v>2.17</v>
      </c>
      <c r="V80" s="202">
        <v>0.56999999999999995</v>
      </c>
      <c r="W80" s="202">
        <v>0.45</v>
      </c>
      <c r="X80" s="202">
        <v>1.53</v>
      </c>
      <c r="Y80" s="202">
        <v>0</v>
      </c>
      <c r="Z80" s="202">
        <v>5.22</v>
      </c>
      <c r="AA80" s="202">
        <v>0</v>
      </c>
      <c r="AB80" s="202">
        <v>0</v>
      </c>
      <c r="AC80" s="202">
        <v>9.92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25.74</v>
      </c>
      <c r="AJ80" s="202">
        <v>0</v>
      </c>
      <c r="AK80" s="202">
        <v>12.28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12.73</v>
      </c>
      <c r="D81" s="202">
        <v>0</v>
      </c>
      <c r="E81" s="202">
        <v>0</v>
      </c>
      <c r="F81" s="202">
        <v>21.16</v>
      </c>
      <c r="G81" s="202">
        <v>0</v>
      </c>
      <c r="H81" s="202">
        <v>0</v>
      </c>
      <c r="I81" s="202">
        <v>16.809999999999999</v>
      </c>
      <c r="J81" s="202">
        <v>7.4</v>
      </c>
      <c r="K81" s="202">
        <v>0.1</v>
      </c>
      <c r="L81" s="202">
        <v>129.52000000000001</v>
      </c>
      <c r="M81" s="202">
        <v>0.95</v>
      </c>
      <c r="N81" s="202">
        <v>1.23</v>
      </c>
      <c r="O81" s="202">
        <v>0</v>
      </c>
      <c r="P81" s="202">
        <v>1.43</v>
      </c>
      <c r="Q81" s="202">
        <v>0.23</v>
      </c>
      <c r="R81" s="202">
        <v>0.44</v>
      </c>
      <c r="S81" s="202">
        <v>0.27</v>
      </c>
      <c r="T81" s="202">
        <v>0</v>
      </c>
      <c r="U81" s="202">
        <v>2.17</v>
      </c>
      <c r="V81" s="202">
        <v>0.56999999999999995</v>
      </c>
      <c r="W81" s="202">
        <v>0.45</v>
      </c>
      <c r="X81" s="202">
        <v>1.53</v>
      </c>
      <c r="Y81" s="202">
        <v>0</v>
      </c>
      <c r="Z81" s="202">
        <v>5.22</v>
      </c>
      <c r="AA81" s="202">
        <v>0</v>
      </c>
      <c r="AB81" s="202">
        <v>0</v>
      </c>
      <c r="AC81" s="202">
        <v>9.92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25.74</v>
      </c>
      <c r="AJ81" s="202">
        <v>0</v>
      </c>
      <c r="AK81" s="202">
        <v>12.28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12.73</v>
      </c>
      <c r="D82" s="202">
        <v>0</v>
      </c>
      <c r="E82" s="202">
        <v>0</v>
      </c>
      <c r="F82" s="202">
        <v>21.16</v>
      </c>
      <c r="G82" s="202">
        <v>0</v>
      </c>
      <c r="H82" s="202">
        <v>0</v>
      </c>
      <c r="I82" s="202">
        <v>16.809999999999999</v>
      </c>
      <c r="J82" s="202">
        <v>7.4</v>
      </c>
      <c r="K82" s="202">
        <v>0.1</v>
      </c>
      <c r="L82" s="202">
        <v>129.52000000000001</v>
      </c>
      <c r="M82" s="202">
        <v>0.95</v>
      </c>
      <c r="N82" s="202">
        <v>1.23</v>
      </c>
      <c r="O82" s="202">
        <v>0</v>
      </c>
      <c r="P82" s="202">
        <v>1.43</v>
      </c>
      <c r="Q82" s="202">
        <v>0.23</v>
      </c>
      <c r="R82" s="202">
        <v>0.44</v>
      </c>
      <c r="S82" s="202">
        <v>0.27</v>
      </c>
      <c r="T82" s="202">
        <v>0</v>
      </c>
      <c r="U82" s="202">
        <v>2.17</v>
      </c>
      <c r="V82" s="202">
        <v>0.56999999999999995</v>
      </c>
      <c r="W82" s="202">
        <v>0.45</v>
      </c>
      <c r="X82" s="202">
        <v>1.53</v>
      </c>
      <c r="Y82" s="202">
        <v>0</v>
      </c>
      <c r="Z82" s="202">
        <v>5.22</v>
      </c>
      <c r="AA82" s="202">
        <v>0</v>
      </c>
      <c r="AB82" s="202">
        <v>0</v>
      </c>
      <c r="AC82" s="202">
        <v>9.92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25.74</v>
      </c>
      <c r="AJ82" s="202">
        <v>0</v>
      </c>
      <c r="AK82" s="202">
        <v>12.28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12.73</v>
      </c>
      <c r="D83" s="202">
        <v>0</v>
      </c>
      <c r="E83" s="202">
        <v>0</v>
      </c>
      <c r="F83" s="202">
        <v>21.16</v>
      </c>
      <c r="G83" s="202">
        <v>0</v>
      </c>
      <c r="H83" s="202">
        <v>0</v>
      </c>
      <c r="I83" s="202">
        <v>16.809999999999999</v>
      </c>
      <c r="J83" s="202">
        <v>7.4</v>
      </c>
      <c r="K83" s="202">
        <v>0.1</v>
      </c>
      <c r="L83" s="202">
        <v>129.52000000000001</v>
      </c>
      <c r="M83" s="202">
        <v>0.95</v>
      </c>
      <c r="N83" s="202">
        <v>1.23</v>
      </c>
      <c r="O83" s="202">
        <v>0</v>
      </c>
      <c r="P83" s="202">
        <v>1.43</v>
      </c>
      <c r="Q83" s="202">
        <v>0.23</v>
      </c>
      <c r="R83" s="202">
        <v>0.44</v>
      </c>
      <c r="S83" s="202">
        <v>0.27</v>
      </c>
      <c r="T83" s="202">
        <v>0</v>
      </c>
      <c r="U83" s="202">
        <v>2.17</v>
      </c>
      <c r="V83" s="202">
        <v>0.56999999999999995</v>
      </c>
      <c r="W83" s="202">
        <v>0.45</v>
      </c>
      <c r="X83" s="202">
        <v>1.53</v>
      </c>
      <c r="Y83" s="202">
        <v>0</v>
      </c>
      <c r="Z83" s="202">
        <v>5.22</v>
      </c>
      <c r="AA83" s="202">
        <v>0</v>
      </c>
      <c r="AB83" s="202">
        <v>0</v>
      </c>
      <c r="AC83" s="202">
        <v>9.92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26.7</v>
      </c>
      <c r="AJ83" s="202">
        <v>0</v>
      </c>
      <c r="AK83" s="202">
        <v>12.28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12.73</v>
      </c>
      <c r="D84" s="202">
        <v>0</v>
      </c>
      <c r="E84" s="202">
        <v>0</v>
      </c>
      <c r="F84" s="202">
        <v>21.16</v>
      </c>
      <c r="G84" s="202">
        <v>0</v>
      </c>
      <c r="H84" s="202">
        <v>0</v>
      </c>
      <c r="I84" s="202">
        <v>16.809999999999999</v>
      </c>
      <c r="J84" s="202">
        <v>7.4</v>
      </c>
      <c r="K84" s="202">
        <v>0.1</v>
      </c>
      <c r="L84" s="202">
        <v>129.52000000000001</v>
      </c>
      <c r="M84" s="202">
        <v>0.95</v>
      </c>
      <c r="N84" s="202">
        <v>1.23</v>
      </c>
      <c r="O84" s="202">
        <v>0</v>
      </c>
      <c r="P84" s="202">
        <v>1.43</v>
      </c>
      <c r="Q84" s="202">
        <v>0.23</v>
      </c>
      <c r="R84" s="202">
        <v>0.44</v>
      </c>
      <c r="S84" s="202">
        <v>0.27</v>
      </c>
      <c r="T84" s="202">
        <v>0</v>
      </c>
      <c r="U84" s="202">
        <v>2.17</v>
      </c>
      <c r="V84" s="202">
        <v>0.56999999999999995</v>
      </c>
      <c r="W84" s="202">
        <v>0.45</v>
      </c>
      <c r="X84" s="202">
        <v>1.53</v>
      </c>
      <c r="Y84" s="202">
        <v>0</v>
      </c>
      <c r="Z84" s="202">
        <v>5.22</v>
      </c>
      <c r="AA84" s="202">
        <v>0</v>
      </c>
      <c r="AB84" s="202">
        <v>0</v>
      </c>
      <c r="AC84" s="202">
        <v>9.92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26.7</v>
      </c>
      <c r="AJ84" s="202">
        <v>0</v>
      </c>
      <c r="AK84" s="202">
        <v>12.28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12.73</v>
      </c>
      <c r="D85" s="202">
        <v>0</v>
      </c>
      <c r="E85" s="202">
        <v>0</v>
      </c>
      <c r="F85" s="202">
        <v>21.16</v>
      </c>
      <c r="G85" s="202">
        <v>0</v>
      </c>
      <c r="H85" s="202">
        <v>0</v>
      </c>
      <c r="I85" s="202">
        <v>16.809999999999999</v>
      </c>
      <c r="J85" s="202">
        <v>7.4</v>
      </c>
      <c r="K85" s="202">
        <v>0.1</v>
      </c>
      <c r="L85" s="202">
        <v>129.52000000000001</v>
      </c>
      <c r="M85" s="202">
        <v>0.95</v>
      </c>
      <c r="N85" s="202">
        <v>1.23</v>
      </c>
      <c r="O85" s="202">
        <v>0</v>
      </c>
      <c r="P85" s="202">
        <v>1.43</v>
      </c>
      <c r="Q85" s="202">
        <v>0.23</v>
      </c>
      <c r="R85" s="202">
        <v>0.44</v>
      </c>
      <c r="S85" s="202">
        <v>0.27</v>
      </c>
      <c r="T85" s="202">
        <v>0</v>
      </c>
      <c r="U85" s="202">
        <v>2.17</v>
      </c>
      <c r="V85" s="202">
        <v>0.56999999999999995</v>
      </c>
      <c r="W85" s="202">
        <v>0.45</v>
      </c>
      <c r="X85" s="202">
        <v>1.53</v>
      </c>
      <c r="Y85" s="202">
        <v>0</v>
      </c>
      <c r="Z85" s="202">
        <v>5.22</v>
      </c>
      <c r="AA85" s="202">
        <v>0</v>
      </c>
      <c r="AB85" s="202">
        <v>0</v>
      </c>
      <c r="AC85" s="202">
        <v>9.92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26.7</v>
      </c>
      <c r="AJ85" s="202">
        <v>0</v>
      </c>
      <c r="AK85" s="202">
        <v>12.28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12.73</v>
      </c>
      <c r="D86" s="202">
        <v>0</v>
      </c>
      <c r="E86" s="202">
        <v>0</v>
      </c>
      <c r="F86" s="202">
        <v>21.16</v>
      </c>
      <c r="G86" s="202">
        <v>0</v>
      </c>
      <c r="H86" s="202">
        <v>0</v>
      </c>
      <c r="I86" s="202">
        <v>16.809999999999999</v>
      </c>
      <c r="J86" s="202">
        <v>7.4</v>
      </c>
      <c r="K86" s="202">
        <v>0.1</v>
      </c>
      <c r="L86" s="202">
        <v>129.52000000000001</v>
      </c>
      <c r="M86" s="202">
        <v>0.95</v>
      </c>
      <c r="N86" s="202">
        <v>1.23</v>
      </c>
      <c r="O86" s="202">
        <v>0</v>
      </c>
      <c r="P86" s="202">
        <v>1.43</v>
      </c>
      <c r="Q86" s="202">
        <v>0.23</v>
      </c>
      <c r="R86" s="202">
        <v>0.44</v>
      </c>
      <c r="S86" s="202">
        <v>0.27</v>
      </c>
      <c r="T86" s="202">
        <v>0</v>
      </c>
      <c r="U86" s="202">
        <v>2.17</v>
      </c>
      <c r="V86" s="202">
        <v>0.56999999999999995</v>
      </c>
      <c r="W86" s="202">
        <v>0.45</v>
      </c>
      <c r="X86" s="202">
        <v>1.53</v>
      </c>
      <c r="Y86" s="202">
        <v>0</v>
      </c>
      <c r="Z86" s="202">
        <v>5.22</v>
      </c>
      <c r="AA86" s="202">
        <v>0</v>
      </c>
      <c r="AB86" s="202">
        <v>0</v>
      </c>
      <c r="AC86" s="202">
        <v>9.92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26.7</v>
      </c>
      <c r="AJ86" s="202">
        <v>0</v>
      </c>
      <c r="AK86" s="202">
        <v>12.28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12.73</v>
      </c>
      <c r="D87" s="202">
        <v>0</v>
      </c>
      <c r="E87" s="202">
        <v>0</v>
      </c>
      <c r="F87" s="202">
        <v>21.16</v>
      </c>
      <c r="G87" s="202">
        <v>0</v>
      </c>
      <c r="H87" s="202">
        <v>0</v>
      </c>
      <c r="I87" s="202">
        <v>16.809999999999999</v>
      </c>
      <c r="J87" s="202">
        <v>7.4</v>
      </c>
      <c r="K87" s="202">
        <v>0.1</v>
      </c>
      <c r="L87" s="202">
        <v>129.52000000000001</v>
      </c>
      <c r="M87" s="202">
        <v>0.95</v>
      </c>
      <c r="N87" s="202">
        <v>1.23</v>
      </c>
      <c r="O87" s="202">
        <v>0</v>
      </c>
      <c r="P87" s="202">
        <v>1.43</v>
      </c>
      <c r="Q87" s="202">
        <v>0.23</v>
      </c>
      <c r="R87" s="202">
        <v>0.44</v>
      </c>
      <c r="S87" s="202">
        <v>0.27</v>
      </c>
      <c r="T87" s="202">
        <v>0</v>
      </c>
      <c r="U87" s="202">
        <v>2.17</v>
      </c>
      <c r="V87" s="202">
        <v>0.56999999999999995</v>
      </c>
      <c r="W87" s="202">
        <v>0.45</v>
      </c>
      <c r="X87" s="202">
        <v>1.53</v>
      </c>
      <c r="Y87" s="202">
        <v>0</v>
      </c>
      <c r="Z87" s="202">
        <v>5.22</v>
      </c>
      <c r="AA87" s="202">
        <v>0</v>
      </c>
      <c r="AB87" s="202">
        <v>0</v>
      </c>
      <c r="AC87" s="202">
        <v>9.92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26.7</v>
      </c>
      <c r="AJ87" s="202">
        <v>0</v>
      </c>
      <c r="AK87" s="202">
        <v>12.28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12.73</v>
      </c>
      <c r="D88" s="202">
        <v>0</v>
      </c>
      <c r="E88" s="202">
        <v>0</v>
      </c>
      <c r="F88" s="202">
        <v>21.16</v>
      </c>
      <c r="G88" s="202">
        <v>0</v>
      </c>
      <c r="H88" s="202">
        <v>0</v>
      </c>
      <c r="I88" s="202">
        <v>16.809999999999999</v>
      </c>
      <c r="J88" s="202">
        <v>7.4</v>
      </c>
      <c r="K88" s="202">
        <v>0.1</v>
      </c>
      <c r="L88" s="202">
        <v>129.52000000000001</v>
      </c>
      <c r="M88" s="202">
        <v>0.95</v>
      </c>
      <c r="N88" s="202">
        <v>1.23</v>
      </c>
      <c r="O88" s="202">
        <v>0</v>
      </c>
      <c r="P88" s="202">
        <v>1.43</v>
      </c>
      <c r="Q88" s="202">
        <v>0.23</v>
      </c>
      <c r="R88" s="202">
        <v>0.44</v>
      </c>
      <c r="S88" s="202">
        <v>0.27</v>
      </c>
      <c r="T88" s="202">
        <v>0</v>
      </c>
      <c r="U88" s="202">
        <v>2.17</v>
      </c>
      <c r="V88" s="202">
        <v>0.56999999999999995</v>
      </c>
      <c r="W88" s="202">
        <v>0.45</v>
      </c>
      <c r="X88" s="202">
        <v>1.53</v>
      </c>
      <c r="Y88" s="202">
        <v>0</v>
      </c>
      <c r="Z88" s="202">
        <v>5.22</v>
      </c>
      <c r="AA88" s="202">
        <v>0</v>
      </c>
      <c r="AB88" s="202">
        <v>0</v>
      </c>
      <c r="AC88" s="202">
        <v>9.92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26.7</v>
      </c>
      <c r="AJ88" s="202">
        <v>0</v>
      </c>
      <c r="AK88" s="202">
        <v>12.28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12.73</v>
      </c>
      <c r="D89" s="202">
        <v>0</v>
      </c>
      <c r="E89" s="202">
        <v>0</v>
      </c>
      <c r="F89" s="202">
        <v>21.16</v>
      </c>
      <c r="G89" s="202">
        <v>0</v>
      </c>
      <c r="H89" s="202">
        <v>0</v>
      </c>
      <c r="I89" s="202">
        <v>16.809999999999999</v>
      </c>
      <c r="J89" s="202">
        <v>7.4</v>
      </c>
      <c r="K89" s="202">
        <v>0.1</v>
      </c>
      <c r="L89" s="202">
        <v>129.52000000000001</v>
      </c>
      <c r="M89" s="202">
        <v>0.95</v>
      </c>
      <c r="N89" s="202">
        <v>1.23</v>
      </c>
      <c r="O89" s="202">
        <v>0</v>
      </c>
      <c r="P89" s="202">
        <v>1.43</v>
      </c>
      <c r="Q89" s="202">
        <v>0</v>
      </c>
      <c r="R89" s="202">
        <v>0.44</v>
      </c>
      <c r="S89" s="202">
        <v>0.27</v>
      </c>
      <c r="T89" s="202">
        <v>0</v>
      </c>
      <c r="U89" s="202">
        <v>2.17</v>
      </c>
      <c r="V89" s="202">
        <v>0.56999999999999995</v>
      </c>
      <c r="W89" s="202">
        <v>0.45</v>
      </c>
      <c r="X89" s="202">
        <v>1.53</v>
      </c>
      <c r="Y89" s="202">
        <v>0</v>
      </c>
      <c r="Z89" s="202">
        <v>5.22</v>
      </c>
      <c r="AA89" s="202">
        <v>0</v>
      </c>
      <c r="AB89" s="202">
        <v>0</v>
      </c>
      <c r="AC89" s="202">
        <v>9.92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26.7</v>
      </c>
      <c r="AJ89" s="202">
        <v>0</v>
      </c>
      <c r="AK89" s="202">
        <v>12.28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12.73</v>
      </c>
      <c r="D90" s="202">
        <v>0</v>
      </c>
      <c r="E90" s="202">
        <v>0</v>
      </c>
      <c r="F90" s="202">
        <v>21.16</v>
      </c>
      <c r="G90" s="202">
        <v>0</v>
      </c>
      <c r="H90" s="202">
        <v>0</v>
      </c>
      <c r="I90" s="202">
        <v>16.809999999999999</v>
      </c>
      <c r="J90" s="202">
        <v>7.4</v>
      </c>
      <c r="K90" s="202">
        <v>0.1</v>
      </c>
      <c r="L90" s="202">
        <v>129.52000000000001</v>
      </c>
      <c r="M90" s="202">
        <v>0.95</v>
      </c>
      <c r="N90" s="202">
        <v>1.23</v>
      </c>
      <c r="O90" s="202">
        <v>0</v>
      </c>
      <c r="P90" s="202">
        <v>1.43</v>
      </c>
      <c r="Q90" s="202">
        <v>0</v>
      </c>
      <c r="R90" s="202">
        <v>0.44</v>
      </c>
      <c r="S90" s="202">
        <v>0.27</v>
      </c>
      <c r="T90" s="202">
        <v>0</v>
      </c>
      <c r="U90" s="202">
        <v>2.17</v>
      </c>
      <c r="V90" s="202">
        <v>0.56999999999999995</v>
      </c>
      <c r="W90" s="202">
        <v>0.45</v>
      </c>
      <c r="X90" s="202">
        <v>1.53</v>
      </c>
      <c r="Y90" s="202">
        <v>0</v>
      </c>
      <c r="Z90" s="202">
        <v>5.22</v>
      </c>
      <c r="AA90" s="202">
        <v>0</v>
      </c>
      <c r="AB90" s="202">
        <v>0</v>
      </c>
      <c r="AC90" s="202">
        <v>9.92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26.7</v>
      </c>
      <c r="AJ90" s="202">
        <v>0</v>
      </c>
      <c r="AK90" s="202">
        <v>12.28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21.16</v>
      </c>
      <c r="G91" s="202">
        <v>0</v>
      </c>
      <c r="H91" s="202">
        <v>0</v>
      </c>
      <c r="I91" s="202">
        <v>16.809999999999999</v>
      </c>
      <c r="J91" s="202">
        <v>7.4</v>
      </c>
      <c r="K91" s="202">
        <v>0.1</v>
      </c>
      <c r="L91" s="202">
        <v>129.52000000000001</v>
      </c>
      <c r="M91" s="202">
        <v>0.95</v>
      </c>
      <c r="N91" s="202">
        <v>1.23</v>
      </c>
      <c r="O91" s="202">
        <v>0</v>
      </c>
      <c r="P91" s="202">
        <v>1.43</v>
      </c>
      <c r="Q91" s="202">
        <v>0</v>
      </c>
      <c r="R91" s="202">
        <v>0.44</v>
      </c>
      <c r="S91" s="202">
        <v>0.27</v>
      </c>
      <c r="T91" s="202">
        <v>0</v>
      </c>
      <c r="U91" s="202">
        <v>2.17</v>
      </c>
      <c r="V91" s="202">
        <v>0.56999999999999995</v>
      </c>
      <c r="W91" s="202">
        <v>0.45</v>
      </c>
      <c r="X91" s="202">
        <v>1.53</v>
      </c>
      <c r="Y91" s="202">
        <v>0</v>
      </c>
      <c r="Z91" s="202">
        <v>5.22</v>
      </c>
      <c r="AA91" s="202">
        <v>0</v>
      </c>
      <c r="AB91" s="202">
        <v>0</v>
      </c>
      <c r="AC91" s="202">
        <v>9.92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26.7</v>
      </c>
      <c r="AJ91" s="202">
        <v>0</v>
      </c>
      <c r="AK91" s="202">
        <v>12.28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21.16</v>
      </c>
      <c r="G92" s="202">
        <v>0</v>
      </c>
      <c r="H92" s="202">
        <v>0</v>
      </c>
      <c r="I92" s="202">
        <v>16.809999999999999</v>
      </c>
      <c r="J92" s="202">
        <v>7.4</v>
      </c>
      <c r="K92" s="202">
        <v>0.1</v>
      </c>
      <c r="L92" s="202">
        <v>129.52000000000001</v>
      </c>
      <c r="M92" s="202">
        <v>0.95</v>
      </c>
      <c r="N92" s="202">
        <v>1.23</v>
      </c>
      <c r="O92" s="202">
        <v>0</v>
      </c>
      <c r="P92" s="202">
        <v>1.43</v>
      </c>
      <c r="Q92" s="202">
        <v>0</v>
      </c>
      <c r="R92" s="202">
        <v>0.44</v>
      </c>
      <c r="S92" s="202">
        <v>0.27</v>
      </c>
      <c r="T92" s="202">
        <v>0</v>
      </c>
      <c r="U92" s="202">
        <v>2.17</v>
      </c>
      <c r="V92" s="202">
        <v>0.56999999999999995</v>
      </c>
      <c r="W92" s="202">
        <v>0</v>
      </c>
      <c r="X92" s="202">
        <v>1.53</v>
      </c>
      <c r="Y92" s="202">
        <v>0</v>
      </c>
      <c r="Z92" s="202">
        <v>5.22</v>
      </c>
      <c r="AA92" s="202">
        <v>0</v>
      </c>
      <c r="AB92" s="202">
        <v>0</v>
      </c>
      <c r="AC92" s="202">
        <v>9.92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26.7</v>
      </c>
      <c r="AJ92" s="202">
        <v>0</v>
      </c>
      <c r="AK92" s="202">
        <v>12.28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12.73</v>
      </c>
      <c r="D93" s="202">
        <v>0</v>
      </c>
      <c r="E93" s="202">
        <v>0</v>
      </c>
      <c r="F93" s="202">
        <v>21.16</v>
      </c>
      <c r="G93" s="202">
        <v>0</v>
      </c>
      <c r="H93" s="202">
        <v>0</v>
      </c>
      <c r="I93" s="202">
        <v>16.809999999999999</v>
      </c>
      <c r="J93" s="202">
        <v>7.4</v>
      </c>
      <c r="K93" s="202">
        <v>0.1</v>
      </c>
      <c r="L93" s="202">
        <v>129.52000000000001</v>
      </c>
      <c r="M93" s="202">
        <v>0.95</v>
      </c>
      <c r="N93" s="202">
        <v>1.23</v>
      </c>
      <c r="O93" s="202">
        <v>0</v>
      </c>
      <c r="P93" s="202">
        <v>1.43</v>
      </c>
      <c r="Q93" s="202">
        <v>0</v>
      </c>
      <c r="R93" s="202">
        <v>0.44</v>
      </c>
      <c r="S93" s="202">
        <v>0.27</v>
      </c>
      <c r="T93" s="202">
        <v>0</v>
      </c>
      <c r="U93" s="202">
        <v>2.17</v>
      </c>
      <c r="V93" s="202">
        <v>0.56999999999999995</v>
      </c>
      <c r="W93" s="202">
        <v>0.45</v>
      </c>
      <c r="X93" s="202">
        <v>1.53</v>
      </c>
      <c r="Y93" s="202">
        <v>0</v>
      </c>
      <c r="Z93" s="202">
        <v>5.22</v>
      </c>
      <c r="AA93" s="202">
        <v>0</v>
      </c>
      <c r="AB93" s="202">
        <v>0</v>
      </c>
      <c r="AC93" s="202">
        <v>9.92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26.7</v>
      </c>
      <c r="AJ93" s="202">
        <v>0</v>
      </c>
      <c r="AK93" s="202">
        <v>12.28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12.73</v>
      </c>
      <c r="D94" s="202">
        <v>0</v>
      </c>
      <c r="E94" s="202">
        <v>0</v>
      </c>
      <c r="F94" s="202">
        <v>21.16</v>
      </c>
      <c r="G94" s="202">
        <v>0</v>
      </c>
      <c r="H94" s="202">
        <v>0</v>
      </c>
      <c r="I94" s="202">
        <v>16.809999999999999</v>
      </c>
      <c r="J94" s="202">
        <v>7.4</v>
      </c>
      <c r="K94" s="202">
        <v>0.1</v>
      </c>
      <c r="L94" s="202">
        <v>129.52000000000001</v>
      </c>
      <c r="M94" s="202">
        <v>0.95</v>
      </c>
      <c r="N94" s="202">
        <v>1.23</v>
      </c>
      <c r="O94" s="202">
        <v>0</v>
      </c>
      <c r="P94" s="202">
        <v>1.43</v>
      </c>
      <c r="Q94" s="202">
        <v>0</v>
      </c>
      <c r="R94" s="202">
        <v>0.44</v>
      </c>
      <c r="S94" s="202">
        <v>0.27</v>
      </c>
      <c r="T94" s="202">
        <v>0</v>
      </c>
      <c r="U94" s="202">
        <v>2.17</v>
      </c>
      <c r="V94" s="202">
        <v>0.56999999999999995</v>
      </c>
      <c r="W94" s="202">
        <v>0.45</v>
      </c>
      <c r="X94" s="202">
        <v>1.53</v>
      </c>
      <c r="Y94" s="202">
        <v>0</v>
      </c>
      <c r="Z94" s="202">
        <v>5.22</v>
      </c>
      <c r="AA94" s="202">
        <v>0</v>
      </c>
      <c r="AB94" s="202">
        <v>0</v>
      </c>
      <c r="AC94" s="202">
        <v>9.92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26.7</v>
      </c>
      <c r="AJ94" s="202">
        <v>0</v>
      </c>
      <c r="AK94" s="202">
        <v>12.28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12.73</v>
      </c>
      <c r="D95" s="202">
        <v>0</v>
      </c>
      <c r="E95" s="202">
        <v>0</v>
      </c>
      <c r="F95" s="202">
        <v>21.16</v>
      </c>
      <c r="G95" s="202">
        <v>0</v>
      </c>
      <c r="H95" s="202">
        <v>0</v>
      </c>
      <c r="I95" s="202">
        <v>16.809999999999999</v>
      </c>
      <c r="J95" s="202">
        <v>7.4</v>
      </c>
      <c r="K95" s="202">
        <v>0.1</v>
      </c>
      <c r="L95" s="202">
        <v>129.52000000000001</v>
      </c>
      <c r="M95" s="202">
        <v>0.95</v>
      </c>
      <c r="N95" s="202">
        <v>1.23</v>
      </c>
      <c r="O95" s="202">
        <v>0</v>
      </c>
      <c r="P95" s="202">
        <v>1.43</v>
      </c>
      <c r="Q95" s="202">
        <v>0</v>
      </c>
      <c r="R95" s="202">
        <v>0.44</v>
      </c>
      <c r="S95" s="202">
        <v>0.27</v>
      </c>
      <c r="T95" s="202">
        <v>0</v>
      </c>
      <c r="U95" s="202">
        <v>2.17</v>
      </c>
      <c r="V95" s="202">
        <v>0.56999999999999995</v>
      </c>
      <c r="W95" s="202">
        <v>0.14000000000000001</v>
      </c>
      <c r="X95" s="202">
        <v>1.53</v>
      </c>
      <c r="Y95" s="202">
        <v>0</v>
      </c>
      <c r="Z95" s="202">
        <v>5.22</v>
      </c>
      <c r="AA95" s="202">
        <v>0</v>
      </c>
      <c r="AB95" s="202">
        <v>0</v>
      </c>
      <c r="AC95" s="202">
        <v>9.92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26.7</v>
      </c>
      <c r="AJ95" s="202">
        <v>0</v>
      </c>
      <c r="AK95" s="202">
        <v>12.28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12.73</v>
      </c>
      <c r="D96" s="202">
        <v>0</v>
      </c>
      <c r="E96" s="202">
        <v>0</v>
      </c>
      <c r="F96" s="202">
        <v>21.16</v>
      </c>
      <c r="G96" s="202">
        <v>0</v>
      </c>
      <c r="H96" s="202">
        <v>0</v>
      </c>
      <c r="I96" s="202">
        <v>16.809999999999999</v>
      </c>
      <c r="J96" s="202">
        <v>7.4</v>
      </c>
      <c r="K96" s="202">
        <v>0.1</v>
      </c>
      <c r="L96" s="202">
        <v>129.52000000000001</v>
      </c>
      <c r="M96" s="202">
        <v>0.95</v>
      </c>
      <c r="N96" s="202">
        <v>1.23</v>
      </c>
      <c r="O96" s="202">
        <v>0</v>
      </c>
      <c r="P96" s="202">
        <v>1.43</v>
      </c>
      <c r="Q96" s="202">
        <v>0</v>
      </c>
      <c r="R96" s="202">
        <v>0.44</v>
      </c>
      <c r="S96" s="202">
        <v>0.27</v>
      </c>
      <c r="T96" s="202">
        <v>0</v>
      </c>
      <c r="U96" s="202">
        <v>2.17</v>
      </c>
      <c r="V96" s="202">
        <v>0.56999999999999995</v>
      </c>
      <c r="W96" s="202">
        <v>0.14000000000000001</v>
      </c>
      <c r="X96" s="202">
        <v>1.53</v>
      </c>
      <c r="Y96" s="202">
        <v>0</v>
      </c>
      <c r="Z96" s="202">
        <v>5.22</v>
      </c>
      <c r="AA96" s="202">
        <v>0</v>
      </c>
      <c r="AB96" s="202">
        <v>0</v>
      </c>
      <c r="AC96" s="202">
        <v>9.92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26.7</v>
      </c>
      <c r="AJ96" s="202">
        <v>0</v>
      </c>
      <c r="AK96" s="202">
        <v>12.28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12.73</v>
      </c>
      <c r="D97" s="202">
        <v>0</v>
      </c>
      <c r="E97" s="202">
        <v>0</v>
      </c>
      <c r="F97" s="202">
        <v>21.16</v>
      </c>
      <c r="G97" s="202">
        <v>0</v>
      </c>
      <c r="H97" s="202">
        <v>0</v>
      </c>
      <c r="I97" s="202">
        <v>16.809999999999999</v>
      </c>
      <c r="J97" s="202">
        <v>7.4</v>
      </c>
      <c r="K97" s="202">
        <v>0.1</v>
      </c>
      <c r="L97" s="202">
        <v>129.52000000000001</v>
      </c>
      <c r="M97" s="202">
        <v>0.95</v>
      </c>
      <c r="N97" s="202">
        <v>1.23</v>
      </c>
      <c r="O97" s="202">
        <v>0</v>
      </c>
      <c r="P97" s="202">
        <v>1.43</v>
      </c>
      <c r="Q97" s="202">
        <v>0</v>
      </c>
      <c r="R97" s="202">
        <v>0.44</v>
      </c>
      <c r="S97" s="202">
        <v>0.27</v>
      </c>
      <c r="T97" s="202">
        <v>0</v>
      </c>
      <c r="U97" s="202">
        <v>2.17</v>
      </c>
      <c r="V97" s="202">
        <v>0.56999999999999995</v>
      </c>
      <c r="W97" s="202">
        <v>0.14000000000000001</v>
      </c>
      <c r="X97" s="202">
        <v>1.53</v>
      </c>
      <c r="Y97" s="202">
        <v>0</v>
      </c>
      <c r="Z97" s="202">
        <v>5.22</v>
      </c>
      <c r="AA97" s="202">
        <v>0</v>
      </c>
      <c r="AB97" s="202">
        <v>0</v>
      </c>
      <c r="AC97" s="202">
        <v>9.92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26.7</v>
      </c>
      <c r="AJ97" s="202">
        <v>0</v>
      </c>
      <c r="AK97" s="202">
        <v>12.28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12.73</v>
      </c>
      <c r="D98" s="202">
        <v>0</v>
      </c>
      <c r="E98" s="202">
        <v>0</v>
      </c>
      <c r="F98" s="202">
        <v>21.16</v>
      </c>
      <c r="G98" s="202">
        <v>0</v>
      </c>
      <c r="H98" s="202">
        <v>0</v>
      </c>
      <c r="I98" s="202">
        <v>16.809999999999999</v>
      </c>
      <c r="J98" s="202">
        <v>7.4</v>
      </c>
      <c r="K98" s="202">
        <v>0.1</v>
      </c>
      <c r="L98" s="202">
        <v>129.52000000000001</v>
      </c>
      <c r="M98" s="202">
        <v>0.95</v>
      </c>
      <c r="N98" s="202">
        <v>1.23</v>
      </c>
      <c r="O98" s="202">
        <v>0</v>
      </c>
      <c r="P98" s="202">
        <v>1.43</v>
      </c>
      <c r="Q98" s="202">
        <v>0</v>
      </c>
      <c r="R98" s="202">
        <v>0.44</v>
      </c>
      <c r="S98" s="202">
        <v>0.27</v>
      </c>
      <c r="T98" s="202">
        <v>0</v>
      </c>
      <c r="U98" s="202">
        <v>2.17</v>
      </c>
      <c r="V98" s="202">
        <v>0.56999999999999995</v>
      </c>
      <c r="W98" s="202">
        <v>0.14000000000000001</v>
      </c>
      <c r="X98" s="202">
        <v>1.53</v>
      </c>
      <c r="Y98" s="202">
        <v>0</v>
      </c>
      <c r="Z98" s="202">
        <v>5.22</v>
      </c>
      <c r="AA98" s="202">
        <v>0</v>
      </c>
      <c r="AB98" s="202">
        <v>0</v>
      </c>
      <c r="AC98" s="202">
        <v>9.92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26.7</v>
      </c>
      <c r="AJ98" s="202">
        <v>0</v>
      </c>
      <c r="AK98" s="202">
        <v>12.28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0.2424450000000001</v>
      </c>
      <c r="D99">
        <f t="shared" si="0"/>
        <v>0</v>
      </c>
      <c r="E99">
        <f t="shared" si="0"/>
        <v>0</v>
      </c>
      <c r="F99">
        <f t="shared" si="0"/>
        <v>0.50784000000000085</v>
      </c>
      <c r="G99">
        <f t="shared" si="0"/>
        <v>0</v>
      </c>
      <c r="H99">
        <f t="shared" si="0"/>
        <v>0</v>
      </c>
      <c r="I99">
        <f t="shared" si="0"/>
        <v>0.40075999999999912</v>
      </c>
      <c r="J99">
        <f t="shared" si="0"/>
        <v>0.15181</v>
      </c>
      <c r="K99">
        <f t="shared" si="0"/>
        <v>3.9449999999999957E-2</v>
      </c>
      <c r="L99">
        <f t="shared" si="0"/>
        <v>4.4368749999999952</v>
      </c>
      <c r="M99">
        <f t="shared" si="0"/>
        <v>2.1887500000000022E-2</v>
      </c>
      <c r="N99">
        <f t="shared" si="0"/>
        <v>2.8905000000000021E-2</v>
      </c>
      <c r="O99">
        <f t="shared" si="0"/>
        <v>0</v>
      </c>
      <c r="P99">
        <f t="shared" si="0"/>
        <v>3.2532500000000075E-2</v>
      </c>
      <c r="Q99">
        <f t="shared" si="0"/>
        <v>7.8092500000000023E-2</v>
      </c>
      <c r="R99">
        <f t="shared" si="0"/>
        <v>0.105825</v>
      </c>
      <c r="S99">
        <f t="shared" si="0"/>
        <v>6.9287499999999891E-2</v>
      </c>
      <c r="T99">
        <f t="shared" si="0"/>
        <v>0</v>
      </c>
      <c r="U99">
        <f t="shared" si="0"/>
        <v>5.1834999999999957E-2</v>
      </c>
      <c r="V99">
        <f t="shared" si="0"/>
        <v>8.8840000000000072E-2</v>
      </c>
      <c r="W99">
        <f t="shared" si="0"/>
        <v>0.17531750000000029</v>
      </c>
      <c r="X99">
        <f t="shared" si="0"/>
        <v>0.32398249999999967</v>
      </c>
      <c r="Y99">
        <f t="shared" si="0"/>
        <v>0</v>
      </c>
      <c r="Z99">
        <f t="shared" si="0"/>
        <v>0.68563249999999876</v>
      </c>
      <c r="AA99">
        <f t="shared" si="0"/>
        <v>0</v>
      </c>
      <c r="AB99">
        <f t="shared" si="0"/>
        <v>0</v>
      </c>
      <c r="AC99">
        <f t="shared" si="0"/>
        <v>0.29222000000000004</v>
      </c>
      <c r="AD99">
        <f t="shared" si="0"/>
        <v>1.436E-2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0.63503249999999922</v>
      </c>
      <c r="AJ99">
        <f t="shared" si="0"/>
        <v>0</v>
      </c>
      <c r="AK99">
        <f t="shared" si="0"/>
        <v>0.31198999999999955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2" workbookViewId="0">
      <selection activeCell="DF103" sqref="DF103:DK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0</v>
      </c>
      <c r="DG103" s="199">
        <f t="shared" ref="DG103:DJ103" si="74">SUMIF(DG3:DG95,"&gt;0",DG3:DG95)/4000</f>
        <v>0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0</v>
      </c>
      <c r="DH104" s="199">
        <f t="shared" si="75"/>
        <v>0</v>
      </c>
      <c r="DI104" s="199">
        <f t="shared" si="75"/>
        <v>0</v>
      </c>
      <c r="DJ104" s="199">
        <f t="shared" si="75"/>
        <v>0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44743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44743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2.42</v>
      </c>
      <c r="N3" s="113">
        <v>0</v>
      </c>
      <c r="O3" s="95">
        <v>-10</v>
      </c>
      <c r="P3" s="95">
        <v>-311</v>
      </c>
      <c r="Q3" s="95">
        <v>0</v>
      </c>
      <c r="R3" s="95">
        <v>0</v>
      </c>
      <c r="S3" s="114">
        <v>0</v>
      </c>
      <c r="U3" s="115">
        <v>-321</v>
      </c>
      <c r="V3" s="116">
        <v>2.42</v>
      </c>
      <c r="W3">
        <v>0</v>
      </c>
      <c r="X3">
        <v>-10</v>
      </c>
      <c r="Y3">
        <v>2.42</v>
      </c>
      <c r="Z3">
        <v>-311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3.77</v>
      </c>
      <c r="N4" s="115">
        <v>0</v>
      </c>
      <c r="O4" s="88">
        <v>-25</v>
      </c>
      <c r="P4" s="88">
        <v>-325</v>
      </c>
      <c r="Q4" s="88">
        <v>0</v>
      </c>
      <c r="R4" s="88">
        <v>0</v>
      </c>
      <c r="S4" s="116">
        <v>0</v>
      </c>
      <c r="U4" s="115">
        <v>-350</v>
      </c>
      <c r="V4" s="116">
        <v>3.77</v>
      </c>
      <c r="W4">
        <v>0</v>
      </c>
      <c r="X4">
        <v>-25</v>
      </c>
      <c r="Y4">
        <v>3.77</v>
      </c>
      <c r="Z4">
        <v>-325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2.3199999999999998</v>
      </c>
      <c r="N5" s="115">
        <v>0</v>
      </c>
      <c r="O5" s="88">
        <v>-45</v>
      </c>
      <c r="P5" s="88">
        <v>-344</v>
      </c>
      <c r="Q5" s="88">
        <v>0</v>
      </c>
      <c r="R5" s="88">
        <v>0</v>
      </c>
      <c r="S5" s="116">
        <v>0</v>
      </c>
      <c r="U5" s="115">
        <v>-389</v>
      </c>
      <c r="V5" s="116">
        <v>2.3199999999999998</v>
      </c>
      <c r="W5">
        <v>0</v>
      </c>
      <c r="X5">
        <v>-45</v>
      </c>
      <c r="Y5">
        <v>2.3199999999999998</v>
      </c>
      <c r="Z5">
        <v>-344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0.68</v>
      </c>
      <c r="N6" s="115">
        <v>0</v>
      </c>
      <c r="O6" s="88">
        <v>-65</v>
      </c>
      <c r="P6" s="88">
        <v>-360</v>
      </c>
      <c r="Q6" s="88">
        <v>0</v>
      </c>
      <c r="R6" s="88">
        <v>0</v>
      </c>
      <c r="S6" s="116">
        <v>0</v>
      </c>
      <c r="U6" s="115">
        <v>-425</v>
      </c>
      <c r="V6" s="116">
        <v>0.68</v>
      </c>
      <c r="W6">
        <v>0</v>
      </c>
      <c r="X6">
        <v>-65</v>
      </c>
      <c r="Y6">
        <v>0.68</v>
      </c>
      <c r="Z6">
        <v>-360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1.26</v>
      </c>
      <c r="N7" s="115">
        <v>0</v>
      </c>
      <c r="O7" s="88">
        <v>-75</v>
      </c>
      <c r="P7" s="88">
        <v>-378</v>
      </c>
      <c r="Q7" s="88">
        <v>0</v>
      </c>
      <c r="R7" s="88">
        <v>0</v>
      </c>
      <c r="S7" s="116">
        <v>0</v>
      </c>
      <c r="U7" s="115">
        <v>-453</v>
      </c>
      <c r="V7" s="116">
        <v>1.26</v>
      </c>
      <c r="W7">
        <v>0</v>
      </c>
      <c r="X7">
        <v>-75</v>
      </c>
      <c r="Y7">
        <v>1.26</v>
      </c>
      <c r="Z7">
        <v>-378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-90</v>
      </c>
      <c r="P8" s="88">
        <v>-395</v>
      </c>
      <c r="Q8" s="88">
        <v>0</v>
      </c>
      <c r="R8" s="88">
        <v>0</v>
      </c>
      <c r="S8" s="116">
        <v>0</v>
      </c>
      <c r="U8" s="115">
        <v>-485</v>
      </c>
      <c r="V8" s="116">
        <v>0</v>
      </c>
      <c r="W8">
        <v>0</v>
      </c>
      <c r="X8">
        <v>-90</v>
      </c>
      <c r="Y8">
        <v>0</v>
      </c>
      <c r="Z8">
        <v>-395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0.39</v>
      </c>
      <c r="N9" s="115">
        <v>0</v>
      </c>
      <c r="O9" s="88">
        <v>-60</v>
      </c>
      <c r="P9" s="88">
        <v>-413</v>
      </c>
      <c r="Q9" s="88">
        <v>0</v>
      </c>
      <c r="R9" s="88">
        <v>0</v>
      </c>
      <c r="S9" s="116">
        <v>0</v>
      </c>
      <c r="U9" s="115">
        <v>-473</v>
      </c>
      <c r="V9" s="116">
        <v>0.39</v>
      </c>
      <c r="W9">
        <v>0</v>
      </c>
      <c r="X9">
        <v>-60</v>
      </c>
      <c r="Y9">
        <v>0.39</v>
      </c>
      <c r="Z9">
        <v>-413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-70</v>
      </c>
      <c r="P10" s="88">
        <v>-434</v>
      </c>
      <c r="Q10" s="88">
        <v>0</v>
      </c>
      <c r="R10" s="88">
        <v>0</v>
      </c>
      <c r="S10" s="116">
        <v>0</v>
      </c>
      <c r="U10" s="115">
        <v>-504</v>
      </c>
      <c r="V10" s="116">
        <v>0</v>
      </c>
      <c r="W10">
        <v>0</v>
      </c>
      <c r="X10">
        <v>-70</v>
      </c>
      <c r="Y10">
        <v>0</v>
      </c>
      <c r="Z10">
        <v>-434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2.13</v>
      </c>
      <c r="N11" s="115">
        <v>0</v>
      </c>
      <c r="O11" s="88">
        <v>-90</v>
      </c>
      <c r="P11" s="88">
        <v>-454</v>
      </c>
      <c r="Q11" s="88">
        <v>0</v>
      </c>
      <c r="R11" s="88">
        <v>0</v>
      </c>
      <c r="S11" s="116">
        <v>0</v>
      </c>
      <c r="U11" s="115">
        <v>-544</v>
      </c>
      <c r="V11" s="116">
        <v>2.13</v>
      </c>
      <c r="W11">
        <v>0</v>
      </c>
      <c r="X11">
        <v>-90</v>
      </c>
      <c r="Y11">
        <v>2.13</v>
      </c>
      <c r="Z11">
        <v>-454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-105</v>
      </c>
      <c r="P12" s="88">
        <v>-475</v>
      </c>
      <c r="Q12" s="88">
        <v>0</v>
      </c>
      <c r="R12" s="88">
        <v>0</v>
      </c>
      <c r="S12" s="116">
        <v>0</v>
      </c>
      <c r="U12" s="115">
        <v>-580</v>
      </c>
      <c r="V12" s="116">
        <v>0</v>
      </c>
      <c r="W12">
        <v>0</v>
      </c>
      <c r="X12">
        <v>-105</v>
      </c>
      <c r="Y12">
        <v>0</v>
      </c>
      <c r="Z12">
        <v>-475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-142</v>
      </c>
      <c r="P13" s="88">
        <v>-490</v>
      </c>
      <c r="Q13" s="88">
        <v>0</v>
      </c>
      <c r="R13" s="88">
        <v>0</v>
      </c>
      <c r="S13" s="116">
        <v>0</v>
      </c>
      <c r="U13" s="115">
        <v>-632</v>
      </c>
      <c r="V13" s="116">
        <v>0</v>
      </c>
      <c r="W13">
        <v>0</v>
      </c>
      <c r="X13">
        <v>-142</v>
      </c>
      <c r="Y13">
        <v>0</v>
      </c>
      <c r="Z13">
        <v>-490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3.57</v>
      </c>
      <c r="N14" s="115">
        <v>0</v>
      </c>
      <c r="O14" s="88">
        <v>-125</v>
      </c>
      <c r="P14" s="88">
        <v>-512</v>
      </c>
      <c r="Q14" s="88">
        <v>0</v>
      </c>
      <c r="R14" s="88">
        <v>0</v>
      </c>
      <c r="S14" s="116">
        <v>0</v>
      </c>
      <c r="U14" s="115">
        <v>-637</v>
      </c>
      <c r="V14" s="116">
        <v>3.57</v>
      </c>
      <c r="W14">
        <v>0</v>
      </c>
      <c r="X14">
        <v>-125</v>
      </c>
      <c r="Y14">
        <v>3.57</v>
      </c>
      <c r="Z14">
        <v>-512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-74.91</v>
      </c>
      <c r="P15" s="88">
        <v>-355</v>
      </c>
      <c r="Q15" s="88">
        <v>0</v>
      </c>
      <c r="R15" s="88">
        <v>0</v>
      </c>
      <c r="S15" s="116">
        <v>0</v>
      </c>
      <c r="U15" s="115">
        <v>-429.91</v>
      </c>
      <c r="V15" s="116">
        <v>0</v>
      </c>
      <c r="W15">
        <v>0</v>
      </c>
      <c r="X15">
        <v>-74.91</v>
      </c>
      <c r="Y15">
        <v>0</v>
      </c>
      <c r="Z15">
        <v>-355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3.48</v>
      </c>
      <c r="N16" s="115">
        <v>0</v>
      </c>
      <c r="O16" s="88">
        <v>-65</v>
      </c>
      <c r="P16" s="88">
        <v>-374</v>
      </c>
      <c r="Q16" s="88">
        <v>0</v>
      </c>
      <c r="R16" s="88">
        <v>0</v>
      </c>
      <c r="S16" s="116">
        <v>0</v>
      </c>
      <c r="U16" s="115">
        <v>-439</v>
      </c>
      <c r="V16" s="116">
        <v>3.48</v>
      </c>
      <c r="W16">
        <v>0</v>
      </c>
      <c r="X16">
        <v>-65</v>
      </c>
      <c r="Y16">
        <v>3.48</v>
      </c>
      <c r="Z16">
        <v>-374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4.3499999999999996</v>
      </c>
      <c r="N17" s="115">
        <v>0</v>
      </c>
      <c r="O17" s="88">
        <v>-80</v>
      </c>
      <c r="P17" s="88">
        <v>-390</v>
      </c>
      <c r="Q17" s="88">
        <v>0</v>
      </c>
      <c r="R17" s="88">
        <v>0</v>
      </c>
      <c r="S17" s="116">
        <v>0</v>
      </c>
      <c r="U17" s="115">
        <v>-470</v>
      </c>
      <c r="V17" s="116">
        <v>4.3499999999999996</v>
      </c>
      <c r="W17">
        <v>0</v>
      </c>
      <c r="X17">
        <v>-80</v>
      </c>
      <c r="Y17">
        <v>4.3499999999999996</v>
      </c>
      <c r="Z17">
        <v>-390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7.92</v>
      </c>
      <c r="N18" s="115">
        <v>0</v>
      </c>
      <c r="O18" s="88">
        <v>-85</v>
      </c>
      <c r="P18" s="88">
        <v>-409</v>
      </c>
      <c r="Q18" s="88">
        <v>0</v>
      </c>
      <c r="R18" s="88">
        <v>0</v>
      </c>
      <c r="S18" s="116">
        <v>0</v>
      </c>
      <c r="U18" s="115">
        <v>-494</v>
      </c>
      <c r="V18" s="116">
        <v>7.92</v>
      </c>
      <c r="W18">
        <v>0</v>
      </c>
      <c r="X18">
        <v>-85</v>
      </c>
      <c r="Y18">
        <v>7.92</v>
      </c>
      <c r="Z18">
        <v>-409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1.64</v>
      </c>
      <c r="N19" s="115">
        <v>0</v>
      </c>
      <c r="O19" s="88">
        <v>-95</v>
      </c>
      <c r="P19" s="88">
        <v>-427</v>
      </c>
      <c r="Q19" s="88">
        <v>0</v>
      </c>
      <c r="R19" s="88">
        <v>0</v>
      </c>
      <c r="S19" s="116">
        <v>0</v>
      </c>
      <c r="U19" s="115">
        <v>-522</v>
      </c>
      <c r="V19" s="116">
        <v>1.64</v>
      </c>
      <c r="W19">
        <v>0</v>
      </c>
      <c r="X19">
        <v>-95</v>
      </c>
      <c r="Y19">
        <v>1.64</v>
      </c>
      <c r="Z19">
        <v>-427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3.77</v>
      </c>
      <c r="N20" s="115">
        <v>0</v>
      </c>
      <c r="O20" s="88">
        <v>-95</v>
      </c>
      <c r="P20" s="88">
        <v>-441</v>
      </c>
      <c r="Q20" s="88">
        <v>0</v>
      </c>
      <c r="R20" s="88">
        <v>0</v>
      </c>
      <c r="S20" s="116">
        <v>0</v>
      </c>
      <c r="U20" s="115">
        <v>-536</v>
      </c>
      <c r="V20" s="116">
        <v>3.77</v>
      </c>
      <c r="W20">
        <v>0</v>
      </c>
      <c r="X20">
        <v>-95</v>
      </c>
      <c r="Y20">
        <v>3.77</v>
      </c>
      <c r="Z20">
        <v>-441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6.86</v>
      </c>
      <c r="N21" s="115">
        <v>0</v>
      </c>
      <c r="O21" s="88">
        <v>-94</v>
      </c>
      <c r="P21" s="88">
        <v>-455</v>
      </c>
      <c r="Q21" s="88">
        <v>0</v>
      </c>
      <c r="R21" s="88">
        <v>0</v>
      </c>
      <c r="S21" s="116">
        <v>0</v>
      </c>
      <c r="U21" s="115">
        <v>-549</v>
      </c>
      <c r="V21" s="116">
        <v>6.86</v>
      </c>
      <c r="W21">
        <v>0</v>
      </c>
      <c r="X21">
        <v>-94</v>
      </c>
      <c r="Y21">
        <v>6.86</v>
      </c>
      <c r="Z21">
        <v>-455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0.77</v>
      </c>
      <c r="N22" s="115">
        <v>0</v>
      </c>
      <c r="O22" s="88">
        <v>-125</v>
      </c>
      <c r="P22" s="88">
        <v>-463.99</v>
      </c>
      <c r="Q22" s="88">
        <v>0</v>
      </c>
      <c r="R22" s="88">
        <v>0</v>
      </c>
      <c r="S22" s="116">
        <v>0</v>
      </c>
      <c r="U22" s="115">
        <v>-588.99</v>
      </c>
      <c r="V22" s="116">
        <v>0.77</v>
      </c>
      <c r="W22">
        <v>0</v>
      </c>
      <c r="X22">
        <v>-125</v>
      </c>
      <c r="Y22">
        <v>0.77</v>
      </c>
      <c r="Z22">
        <v>-463.99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9.66</v>
      </c>
      <c r="N23" s="115">
        <v>0</v>
      </c>
      <c r="O23" s="88">
        <v>-170</v>
      </c>
      <c r="P23" s="88">
        <v>-480</v>
      </c>
      <c r="Q23" s="88">
        <v>0</v>
      </c>
      <c r="R23" s="88">
        <v>0</v>
      </c>
      <c r="S23" s="116">
        <v>0</v>
      </c>
      <c r="U23" s="115">
        <v>-650</v>
      </c>
      <c r="V23" s="116">
        <v>9.66</v>
      </c>
      <c r="W23">
        <v>0</v>
      </c>
      <c r="X23">
        <v>-170</v>
      </c>
      <c r="Y23">
        <v>9.66</v>
      </c>
      <c r="Z23">
        <v>-480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-190</v>
      </c>
      <c r="P24" s="88">
        <v>-678</v>
      </c>
      <c r="Q24" s="88">
        <v>0</v>
      </c>
      <c r="R24" s="88">
        <v>0</v>
      </c>
      <c r="S24" s="116">
        <v>0</v>
      </c>
      <c r="U24" s="115">
        <v>-868</v>
      </c>
      <c r="V24" s="116">
        <v>9.66</v>
      </c>
      <c r="W24">
        <v>0</v>
      </c>
      <c r="X24">
        <v>-190</v>
      </c>
      <c r="Y24">
        <v>9.66</v>
      </c>
      <c r="Z24">
        <v>-678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-232</v>
      </c>
      <c r="P25" s="88">
        <v>-697</v>
      </c>
      <c r="Q25" s="88">
        <v>0</v>
      </c>
      <c r="R25" s="88">
        <v>0</v>
      </c>
      <c r="S25" s="116">
        <v>0</v>
      </c>
      <c r="U25" s="115">
        <v>-929</v>
      </c>
      <c r="V25" s="116">
        <v>9.66</v>
      </c>
      <c r="W25">
        <v>0</v>
      </c>
      <c r="X25">
        <v>-232</v>
      </c>
      <c r="Y25">
        <v>9.66</v>
      </c>
      <c r="Z25">
        <v>-697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5.7</v>
      </c>
      <c r="N26" s="115">
        <v>0</v>
      </c>
      <c r="O26" s="88">
        <v>-255</v>
      </c>
      <c r="P26" s="88">
        <v>-716</v>
      </c>
      <c r="Q26" s="88">
        <v>0</v>
      </c>
      <c r="R26" s="88">
        <v>0</v>
      </c>
      <c r="S26" s="116">
        <v>0</v>
      </c>
      <c r="U26" s="115">
        <v>-971</v>
      </c>
      <c r="V26" s="116">
        <v>5.7</v>
      </c>
      <c r="W26">
        <v>0</v>
      </c>
      <c r="X26">
        <v>-255</v>
      </c>
      <c r="Y26">
        <v>5.7</v>
      </c>
      <c r="Z26">
        <v>-716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4.25</v>
      </c>
      <c r="N27" s="115">
        <v>0</v>
      </c>
      <c r="O27" s="88">
        <v>-200</v>
      </c>
      <c r="P27" s="88">
        <v>-737</v>
      </c>
      <c r="Q27" s="88">
        <v>0</v>
      </c>
      <c r="R27" s="88">
        <v>0</v>
      </c>
      <c r="S27" s="116">
        <v>0</v>
      </c>
      <c r="U27" s="115">
        <v>-937</v>
      </c>
      <c r="V27" s="116">
        <v>4.25</v>
      </c>
      <c r="W27">
        <v>0</v>
      </c>
      <c r="X27">
        <v>-200</v>
      </c>
      <c r="Y27">
        <v>4.25</v>
      </c>
      <c r="Z27">
        <v>-737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-210</v>
      </c>
      <c r="P28" s="88">
        <v>-757</v>
      </c>
      <c r="Q28" s="88">
        <v>0</v>
      </c>
      <c r="R28" s="88">
        <v>0</v>
      </c>
      <c r="S28" s="116">
        <v>0</v>
      </c>
      <c r="U28" s="115">
        <v>-967</v>
      </c>
      <c r="V28" s="116">
        <v>9.66</v>
      </c>
      <c r="W28">
        <v>0</v>
      </c>
      <c r="X28">
        <v>-210</v>
      </c>
      <c r="Y28">
        <v>9.66</v>
      </c>
      <c r="Z28">
        <v>-757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1.1599999999999999</v>
      </c>
      <c r="N29" s="115">
        <v>0</v>
      </c>
      <c r="O29" s="88">
        <v>-220</v>
      </c>
      <c r="P29" s="88">
        <v>-773</v>
      </c>
      <c r="Q29" s="88">
        <v>0</v>
      </c>
      <c r="R29" s="88">
        <v>0</v>
      </c>
      <c r="S29" s="116">
        <v>0</v>
      </c>
      <c r="U29" s="115">
        <v>-993</v>
      </c>
      <c r="V29" s="116">
        <v>1.1599999999999999</v>
      </c>
      <c r="W29">
        <v>0</v>
      </c>
      <c r="X29">
        <v>-220</v>
      </c>
      <c r="Y29">
        <v>1.1599999999999999</v>
      </c>
      <c r="Z29">
        <v>-773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8.5</v>
      </c>
      <c r="N30" s="115">
        <v>0</v>
      </c>
      <c r="O30" s="88">
        <v>-212</v>
      </c>
      <c r="P30" s="88">
        <v>-794</v>
      </c>
      <c r="Q30" s="88">
        <v>0</v>
      </c>
      <c r="R30" s="88">
        <v>0</v>
      </c>
      <c r="S30" s="116">
        <v>0</v>
      </c>
      <c r="U30" s="115">
        <v>-1006</v>
      </c>
      <c r="V30" s="116">
        <v>8.5</v>
      </c>
      <c r="W30">
        <v>0</v>
      </c>
      <c r="X30">
        <v>-212</v>
      </c>
      <c r="Y30">
        <v>8.5</v>
      </c>
      <c r="Z30">
        <v>-794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9.66</v>
      </c>
      <c r="N31" s="115">
        <v>0</v>
      </c>
      <c r="O31" s="88">
        <v>-195</v>
      </c>
      <c r="P31" s="88">
        <v>-812</v>
      </c>
      <c r="Q31" s="88">
        <v>0</v>
      </c>
      <c r="R31" s="88">
        <v>0</v>
      </c>
      <c r="S31" s="116">
        <v>0</v>
      </c>
      <c r="U31" s="115">
        <v>-1007</v>
      </c>
      <c r="V31" s="116">
        <v>9.66</v>
      </c>
      <c r="W31">
        <v>0</v>
      </c>
      <c r="X31">
        <v>-195</v>
      </c>
      <c r="Y31">
        <v>9.66</v>
      </c>
      <c r="Z31">
        <v>-812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-195</v>
      </c>
      <c r="P32" s="88">
        <v>-670</v>
      </c>
      <c r="Q32" s="88">
        <v>0</v>
      </c>
      <c r="R32" s="88">
        <v>0</v>
      </c>
      <c r="S32" s="116">
        <v>0</v>
      </c>
      <c r="U32" s="115">
        <v>-865</v>
      </c>
      <c r="V32" s="116">
        <v>9.66</v>
      </c>
      <c r="W32">
        <v>0</v>
      </c>
      <c r="X32">
        <v>-195</v>
      </c>
      <c r="Y32">
        <v>9.66</v>
      </c>
      <c r="Z32">
        <v>-670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9.66</v>
      </c>
      <c r="N33" s="115">
        <v>-13</v>
      </c>
      <c r="O33" s="88">
        <v>-186</v>
      </c>
      <c r="P33" s="88">
        <v>-676</v>
      </c>
      <c r="Q33" s="88">
        <v>0</v>
      </c>
      <c r="R33" s="88">
        <v>0</v>
      </c>
      <c r="S33" s="116">
        <v>0</v>
      </c>
      <c r="U33" s="115">
        <v>-875</v>
      </c>
      <c r="V33" s="116">
        <v>9.66</v>
      </c>
      <c r="W33">
        <v>-13</v>
      </c>
      <c r="X33">
        <v>-186</v>
      </c>
      <c r="Y33">
        <v>9.66</v>
      </c>
      <c r="Z33">
        <v>-676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9.66</v>
      </c>
      <c r="N34" s="115">
        <v>-32</v>
      </c>
      <c r="O34" s="88">
        <v>-201</v>
      </c>
      <c r="P34" s="88">
        <v>-563</v>
      </c>
      <c r="Q34" s="88">
        <v>0</v>
      </c>
      <c r="R34" s="88">
        <v>0</v>
      </c>
      <c r="S34" s="116">
        <v>0</v>
      </c>
      <c r="U34" s="115">
        <v>-796</v>
      </c>
      <c r="V34" s="116">
        <v>9.66</v>
      </c>
      <c r="W34">
        <v>-32</v>
      </c>
      <c r="X34">
        <v>-201</v>
      </c>
      <c r="Y34">
        <v>9.66</v>
      </c>
      <c r="Z34">
        <v>-563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9.66</v>
      </c>
      <c r="N35" s="115">
        <v>-141</v>
      </c>
      <c r="O35" s="88">
        <v>-216</v>
      </c>
      <c r="P35" s="88">
        <v>-571</v>
      </c>
      <c r="Q35" s="88">
        <v>0</v>
      </c>
      <c r="R35" s="88">
        <v>0</v>
      </c>
      <c r="S35" s="116">
        <v>0</v>
      </c>
      <c r="U35" s="115">
        <v>-928</v>
      </c>
      <c r="V35" s="116">
        <v>9.66</v>
      </c>
      <c r="W35">
        <v>-141</v>
      </c>
      <c r="X35">
        <v>-216</v>
      </c>
      <c r="Y35">
        <v>9.66</v>
      </c>
      <c r="Z35">
        <v>-571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3.57</v>
      </c>
      <c r="N36" s="115">
        <v>-127</v>
      </c>
      <c r="O36" s="88">
        <v>-226</v>
      </c>
      <c r="P36" s="88">
        <v>-562</v>
      </c>
      <c r="Q36" s="88">
        <v>0</v>
      </c>
      <c r="R36" s="88">
        <v>0</v>
      </c>
      <c r="S36" s="116">
        <v>0</v>
      </c>
      <c r="U36" s="115">
        <v>-915</v>
      </c>
      <c r="V36" s="116">
        <v>3.57</v>
      </c>
      <c r="W36">
        <v>-127</v>
      </c>
      <c r="X36">
        <v>-226</v>
      </c>
      <c r="Y36">
        <v>3.57</v>
      </c>
      <c r="Z36">
        <v>-562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9.66</v>
      </c>
      <c r="N37" s="115">
        <v>-134</v>
      </c>
      <c r="O37" s="88">
        <v>-236</v>
      </c>
      <c r="P37" s="88">
        <v>-564</v>
      </c>
      <c r="Q37" s="88">
        <v>0</v>
      </c>
      <c r="R37" s="88">
        <v>0</v>
      </c>
      <c r="S37" s="116">
        <v>0</v>
      </c>
      <c r="U37" s="115">
        <v>-934</v>
      </c>
      <c r="V37" s="116">
        <v>9.66</v>
      </c>
      <c r="W37">
        <v>-134</v>
      </c>
      <c r="X37">
        <v>-236</v>
      </c>
      <c r="Y37">
        <v>9.66</v>
      </c>
      <c r="Z37">
        <v>-564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9.66</v>
      </c>
      <c r="N38" s="115">
        <v>-143</v>
      </c>
      <c r="O38" s="88">
        <v>-211</v>
      </c>
      <c r="P38" s="88">
        <v>-530</v>
      </c>
      <c r="Q38" s="88">
        <v>0</v>
      </c>
      <c r="R38" s="88">
        <v>0</v>
      </c>
      <c r="S38" s="116">
        <v>0</v>
      </c>
      <c r="U38" s="115">
        <v>-884</v>
      </c>
      <c r="V38" s="116">
        <v>9.66</v>
      </c>
      <c r="W38">
        <v>-143</v>
      </c>
      <c r="X38">
        <v>-211</v>
      </c>
      <c r="Y38">
        <v>9.66</v>
      </c>
      <c r="Z38">
        <v>-530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-92</v>
      </c>
      <c r="O39" s="88">
        <v>-206</v>
      </c>
      <c r="P39" s="88">
        <v>-507</v>
      </c>
      <c r="Q39" s="88">
        <v>0</v>
      </c>
      <c r="R39" s="88">
        <v>0</v>
      </c>
      <c r="S39" s="116">
        <v>0</v>
      </c>
      <c r="U39" s="115">
        <v>-805</v>
      </c>
      <c r="V39" s="116">
        <v>9.66</v>
      </c>
      <c r="W39">
        <v>-92</v>
      </c>
      <c r="X39">
        <v>-206</v>
      </c>
      <c r="Y39">
        <v>9.66</v>
      </c>
      <c r="Z39">
        <v>-507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8.7899999999999991</v>
      </c>
      <c r="N40" s="115">
        <v>-75</v>
      </c>
      <c r="O40" s="88">
        <v>-191</v>
      </c>
      <c r="P40" s="88">
        <v>-457</v>
      </c>
      <c r="Q40" s="88">
        <v>0</v>
      </c>
      <c r="R40" s="88">
        <v>0</v>
      </c>
      <c r="S40" s="116">
        <v>0</v>
      </c>
      <c r="U40" s="115">
        <v>-723</v>
      </c>
      <c r="V40" s="116">
        <v>8.7899999999999991</v>
      </c>
      <c r="W40">
        <v>-75</v>
      </c>
      <c r="X40">
        <v>-191</v>
      </c>
      <c r="Y40">
        <v>8.7899999999999991</v>
      </c>
      <c r="Z40">
        <v>-457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9.66</v>
      </c>
      <c r="N41" s="115">
        <v>-57</v>
      </c>
      <c r="O41" s="88">
        <v>-181</v>
      </c>
      <c r="P41" s="88">
        <v>-420</v>
      </c>
      <c r="Q41" s="88">
        <v>0</v>
      </c>
      <c r="R41" s="88">
        <v>0</v>
      </c>
      <c r="S41" s="116">
        <v>0</v>
      </c>
      <c r="U41" s="115">
        <v>-658</v>
      </c>
      <c r="V41" s="116">
        <v>9.66</v>
      </c>
      <c r="W41">
        <v>-57</v>
      </c>
      <c r="X41">
        <v>-181</v>
      </c>
      <c r="Y41">
        <v>9.66</v>
      </c>
      <c r="Z41">
        <v>-420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9.66</v>
      </c>
      <c r="N42" s="115">
        <v>-31</v>
      </c>
      <c r="O42" s="88">
        <v>-166</v>
      </c>
      <c r="P42" s="88">
        <v>-375</v>
      </c>
      <c r="Q42" s="88">
        <v>0</v>
      </c>
      <c r="R42" s="88">
        <v>0</v>
      </c>
      <c r="S42" s="116">
        <v>0</v>
      </c>
      <c r="U42" s="115">
        <v>-572</v>
      </c>
      <c r="V42" s="116">
        <v>9.66</v>
      </c>
      <c r="W42">
        <v>-31</v>
      </c>
      <c r="X42">
        <v>-166</v>
      </c>
      <c r="Y42">
        <v>9.66</v>
      </c>
      <c r="Z42">
        <v>-375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1.74</v>
      </c>
      <c r="N43" s="115">
        <v>0</v>
      </c>
      <c r="O43" s="88">
        <v>-161</v>
      </c>
      <c r="P43" s="88">
        <v>-346</v>
      </c>
      <c r="Q43" s="88">
        <v>0</v>
      </c>
      <c r="R43" s="88">
        <v>0</v>
      </c>
      <c r="S43" s="116">
        <v>0</v>
      </c>
      <c r="U43" s="115">
        <v>-507</v>
      </c>
      <c r="V43" s="116">
        <v>1.74</v>
      </c>
      <c r="W43">
        <v>0</v>
      </c>
      <c r="X43">
        <v>-161</v>
      </c>
      <c r="Y43">
        <v>1.74</v>
      </c>
      <c r="Z43">
        <v>-346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9.66</v>
      </c>
      <c r="N44" s="115">
        <v>0</v>
      </c>
      <c r="O44" s="88">
        <v>-151</v>
      </c>
      <c r="P44" s="88">
        <v>-320</v>
      </c>
      <c r="Q44" s="88">
        <v>0</v>
      </c>
      <c r="R44" s="88">
        <v>0</v>
      </c>
      <c r="S44" s="116">
        <v>0</v>
      </c>
      <c r="U44" s="115">
        <v>-471</v>
      </c>
      <c r="V44" s="116">
        <v>9.66</v>
      </c>
      <c r="W44">
        <v>0</v>
      </c>
      <c r="X44">
        <v>-151</v>
      </c>
      <c r="Y44">
        <v>9.66</v>
      </c>
      <c r="Z44">
        <v>-320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8.02</v>
      </c>
      <c r="N45" s="115">
        <v>0</v>
      </c>
      <c r="O45" s="88">
        <v>-141</v>
      </c>
      <c r="P45" s="88">
        <v>-302</v>
      </c>
      <c r="Q45" s="88">
        <v>0</v>
      </c>
      <c r="R45" s="88">
        <v>0</v>
      </c>
      <c r="S45" s="116">
        <v>0</v>
      </c>
      <c r="U45" s="115">
        <v>-443</v>
      </c>
      <c r="V45" s="116">
        <v>8.02</v>
      </c>
      <c r="W45">
        <v>0</v>
      </c>
      <c r="X45">
        <v>-141</v>
      </c>
      <c r="Y45">
        <v>8.02</v>
      </c>
      <c r="Z45">
        <v>-302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9.66</v>
      </c>
      <c r="N46" s="115">
        <v>0</v>
      </c>
      <c r="O46" s="88">
        <v>-121</v>
      </c>
      <c r="P46" s="88">
        <v>-282</v>
      </c>
      <c r="Q46" s="88">
        <v>0</v>
      </c>
      <c r="R46" s="88">
        <v>0</v>
      </c>
      <c r="S46" s="116">
        <v>0</v>
      </c>
      <c r="U46" s="115">
        <v>-403</v>
      </c>
      <c r="V46" s="116">
        <v>9.66</v>
      </c>
      <c r="W46">
        <v>0</v>
      </c>
      <c r="X46">
        <v>-121</v>
      </c>
      <c r="Y46">
        <v>9.66</v>
      </c>
      <c r="Z46">
        <v>-282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8.2100000000000009</v>
      </c>
      <c r="N47" s="115">
        <v>0</v>
      </c>
      <c r="O47" s="88">
        <v>-121</v>
      </c>
      <c r="P47" s="88">
        <v>-271</v>
      </c>
      <c r="Q47" s="88">
        <v>0</v>
      </c>
      <c r="R47" s="88">
        <v>0</v>
      </c>
      <c r="S47" s="116">
        <v>0</v>
      </c>
      <c r="U47" s="115">
        <v>-392</v>
      </c>
      <c r="V47" s="116">
        <v>8.2100000000000009</v>
      </c>
      <c r="W47">
        <v>0</v>
      </c>
      <c r="X47">
        <v>-121</v>
      </c>
      <c r="Y47">
        <v>8.2100000000000009</v>
      </c>
      <c r="Z47">
        <v>-271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6.38</v>
      </c>
      <c r="N48" s="115">
        <v>0</v>
      </c>
      <c r="O48" s="88">
        <v>-116</v>
      </c>
      <c r="P48" s="88">
        <v>-261</v>
      </c>
      <c r="Q48" s="88">
        <v>0</v>
      </c>
      <c r="R48" s="88">
        <v>0</v>
      </c>
      <c r="S48" s="116">
        <v>0</v>
      </c>
      <c r="U48" s="115">
        <v>-377</v>
      </c>
      <c r="V48" s="116">
        <v>6.38</v>
      </c>
      <c r="W48">
        <v>0</v>
      </c>
      <c r="X48">
        <v>-116</v>
      </c>
      <c r="Y48">
        <v>6.38</v>
      </c>
      <c r="Z48">
        <v>-261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6.76</v>
      </c>
      <c r="N49" s="115">
        <v>0</v>
      </c>
      <c r="O49" s="88">
        <v>-111</v>
      </c>
      <c r="P49" s="88">
        <v>-244</v>
      </c>
      <c r="Q49" s="88">
        <v>0</v>
      </c>
      <c r="R49" s="88">
        <v>0</v>
      </c>
      <c r="S49" s="116">
        <v>0</v>
      </c>
      <c r="U49" s="115">
        <v>-355</v>
      </c>
      <c r="V49" s="116">
        <v>6.76</v>
      </c>
      <c r="W49">
        <v>0</v>
      </c>
      <c r="X49">
        <v>-111</v>
      </c>
      <c r="Y49">
        <v>6.76</v>
      </c>
      <c r="Z49">
        <v>-244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1.93</v>
      </c>
      <c r="N50" s="115">
        <v>0</v>
      </c>
      <c r="O50" s="88">
        <v>-96</v>
      </c>
      <c r="P50" s="88">
        <v>-239</v>
      </c>
      <c r="Q50" s="88">
        <v>0</v>
      </c>
      <c r="R50" s="88">
        <v>0</v>
      </c>
      <c r="S50" s="116">
        <v>0</v>
      </c>
      <c r="U50" s="115">
        <v>-335</v>
      </c>
      <c r="V50" s="116">
        <v>1.93</v>
      </c>
      <c r="W50">
        <v>0</v>
      </c>
      <c r="X50">
        <v>-96</v>
      </c>
      <c r="Y50">
        <v>1.93</v>
      </c>
      <c r="Z50">
        <v>-239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9.66</v>
      </c>
      <c r="N51" s="115">
        <v>0</v>
      </c>
      <c r="O51" s="88">
        <v>-81</v>
      </c>
      <c r="P51" s="88">
        <v>-228</v>
      </c>
      <c r="Q51" s="88">
        <v>0</v>
      </c>
      <c r="R51" s="88">
        <v>0</v>
      </c>
      <c r="S51" s="116">
        <v>0</v>
      </c>
      <c r="U51" s="115">
        <v>-309</v>
      </c>
      <c r="V51" s="116">
        <v>9.66</v>
      </c>
      <c r="W51">
        <v>0</v>
      </c>
      <c r="X51">
        <v>-81</v>
      </c>
      <c r="Y51">
        <v>9.66</v>
      </c>
      <c r="Z51">
        <v>-228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8.5</v>
      </c>
      <c r="N52" s="115">
        <v>0</v>
      </c>
      <c r="O52" s="88">
        <v>-71</v>
      </c>
      <c r="P52" s="88">
        <v>-218</v>
      </c>
      <c r="Q52" s="88">
        <v>0</v>
      </c>
      <c r="R52" s="88">
        <v>0</v>
      </c>
      <c r="S52" s="116">
        <v>0</v>
      </c>
      <c r="U52" s="115">
        <v>-289</v>
      </c>
      <c r="V52" s="116">
        <v>8.5</v>
      </c>
      <c r="W52">
        <v>0</v>
      </c>
      <c r="X52">
        <v>-71</v>
      </c>
      <c r="Y52">
        <v>8.5</v>
      </c>
      <c r="Z52">
        <v>-218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9.66</v>
      </c>
      <c r="N53" s="115">
        <v>0</v>
      </c>
      <c r="O53" s="88">
        <v>-66</v>
      </c>
      <c r="P53" s="88">
        <v>-213</v>
      </c>
      <c r="Q53" s="88">
        <v>0</v>
      </c>
      <c r="R53" s="88">
        <v>0</v>
      </c>
      <c r="S53" s="116">
        <v>0</v>
      </c>
      <c r="U53" s="115">
        <v>-279</v>
      </c>
      <c r="V53" s="116">
        <v>9.66</v>
      </c>
      <c r="W53">
        <v>0</v>
      </c>
      <c r="X53">
        <v>-66</v>
      </c>
      <c r="Y53">
        <v>9.66</v>
      </c>
      <c r="Z53">
        <v>-213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7.92</v>
      </c>
      <c r="N54" s="115">
        <v>0</v>
      </c>
      <c r="O54" s="88">
        <v>-66</v>
      </c>
      <c r="P54" s="88">
        <v>-233</v>
      </c>
      <c r="Q54" s="88">
        <v>0</v>
      </c>
      <c r="R54" s="88">
        <v>0</v>
      </c>
      <c r="S54" s="116">
        <v>0</v>
      </c>
      <c r="U54" s="115">
        <v>-299</v>
      </c>
      <c r="V54" s="116">
        <v>7.92</v>
      </c>
      <c r="W54">
        <v>0</v>
      </c>
      <c r="X54">
        <v>-66</v>
      </c>
      <c r="Y54">
        <v>7.92</v>
      </c>
      <c r="Z54">
        <v>-233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9.66</v>
      </c>
      <c r="N55" s="115">
        <v>0</v>
      </c>
      <c r="O55" s="88">
        <v>-61</v>
      </c>
      <c r="P55" s="88">
        <v>-265</v>
      </c>
      <c r="Q55" s="88">
        <v>0</v>
      </c>
      <c r="R55" s="88">
        <v>0</v>
      </c>
      <c r="S55" s="116">
        <v>0</v>
      </c>
      <c r="U55" s="115">
        <v>-326</v>
      </c>
      <c r="V55" s="116">
        <v>9.66</v>
      </c>
      <c r="W55">
        <v>0</v>
      </c>
      <c r="X55">
        <v>-61</v>
      </c>
      <c r="Y55">
        <v>9.66</v>
      </c>
      <c r="Z55">
        <v>-265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9.66</v>
      </c>
      <c r="N56" s="115">
        <v>0</v>
      </c>
      <c r="O56" s="88">
        <v>-56</v>
      </c>
      <c r="P56" s="88">
        <v>-270</v>
      </c>
      <c r="Q56" s="88">
        <v>0</v>
      </c>
      <c r="R56" s="88">
        <v>0</v>
      </c>
      <c r="S56" s="116">
        <v>0</v>
      </c>
      <c r="U56" s="115">
        <v>-326</v>
      </c>
      <c r="V56" s="116">
        <v>9.66</v>
      </c>
      <c r="W56">
        <v>0</v>
      </c>
      <c r="X56">
        <v>-56</v>
      </c>
      <c r="Y56">
        <v>9.66</v>
      </c>
      <c r="Z56">
        <v>-270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0.19</v>
      </c>
      <c r="N57" s="115">
        <v>0</v>
      </c>
      <c r="O57" s="88">
        <v>-41</v>
      </c>
      <c r="P57" s="88">
        <v>-258</v>
      </c>
      <c r="Q57" s="88">
        <v>0</v>
      </c>
      <c r="R57" s="88">
        <v>0</v>
      </c>
      <c r="S57" s="116">
        <v>0</v>
      </c>
      <c r="U57" s="115">
        <v>-299</v>
      </c>
      <c r="V57" s="116">
        <v>0.19</v>
      </c>
      <c r="W57">
        <v>0</v>
      </c>
      <c r="X57">
        <v>-41</v>
      </c>
      <c r="Y57">
        <v>0.19</v>
      </c>
      <c r="Z57">
        <v>-258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4.1500000000000004</v>
      </c>
      <c r="N58" s="115">
        <v>0</v>
      </c>
      <c r="O58" s="88">
        <v>-26</v>
      </c>
      <c r="P58" s="88">
        <v>-220</v>
      </c>
      <c r="Q58" s="88">
        <v>0</v>
      </c>
      <c r="R58" s="88">
        <v>0</v>
      </c>
      <c r="S58" s="116">
        <v>0</v>
      </c>
      <c r="U58" s="115">
        <v>-246</v>
      </c>
      <c r="V58" s="116">
        <v>4.1500000000000004</v>
      </c>
      <c r="W58">
        <v>0</v>
      </c>
      <c r="X58">
        <v>-26</v>
      </c>
      <c r="Y58">
        <v>4.1500000000000004</v>
      </c>
      <c r="Z58">
        <v>-220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7.25</v>
      </c>
      <c r="N59" s="115">
        <v>0</v>
      </c>
      <c r="O59" s="88">
        <v>-31</v>
      </c>
      <c r="P59" s="88">
        <v>-319.10000000000002</v>
      </c>
      <c r="Q59" s="88">
        <v>0</v>
      </c>
      <c r="R59" s="88">
        <v>0</v>
      </c>
      <c r="S59" s="116">
        <v>0</v>
      </c>
      <c r="U59" s="115">
        <v>-350.1</v>
      </c>
      <c r="V59" s="116">
        <v>7.25</v>
      </c>
      <c r="W59">
        <v>0</v>
      </c>
      <c r="X59">
        <v>-31</v>
      </c>
      <c r="Y59">
        <v>7.25</v>
      </c>
      <c r="Z59">
        <v>-319.10000000000002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9.66</v>
      </c>
      <c r="N60" s="115">
        <v>0</v>
      </c>
      <c r="O60" s="88">
        <v>-16</v>
      </c>
      <c r="P60" s="88">
        <v>-300</v>
      </c>
      <c r="Q60" s="88">
        <v>0</v>
      </c>
      <c r="R60" s="88">
        <v>0</v>
      </c>
      <c r="S60" s="116">
        <v>0</v>
      </c>
      <c r="U60" s="115">
        <v>-316</v>
      </c>
      <c r="V60" s="116">
        <v>9.66</v>
      </c>
      <c r="W60">
        <v>0</v>
      </c>
      <c r="X60">
        <v>-16</v>
      </c>
      <c r="Y60">
        <v>9.66</v>
      </c>
      <c r="Z60">
        <v>-300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0</v>
      </c>
      <c r="O61" s="88">
        <v>-1</v>
      </c>
      <c r="P61" s="88">
        <v>-286</v>
      </c>
      <c r="Q61" s="88">
        <v>0</v>
      </c>
      <c r="R61" s="88">
        <v>0</v>
      </c>
      <c r="S61" s="116">
        <v>0</v>
      </c>
      <c r="U61" s="115">
        <v>-287</v>
      </c>
      <c r="V61" s="116">
        <v>9.66</v>
      </c>
      <c r="W61">
        <v>0</v>
      </c>
      <c r="X61">
        <v>-1</v>
      </c>
      <c r="Y61">
        <v>9.66</v>
      </c>
      <c r="Z61">
        <v>-286</v>
      </c>
    </row>
    <row r="62" spans="7:26">
      <c r="G62" t="s">
        <v>104</v>
      </c>
      <c r="H62" s="115">
        <v>22.22</v>
      </c>
      <c r="I62" s="88">
        <v>0</v>
      </c>
      <c r="J62" s="88">
        <v>0</v>
      </c>
      <c r="K62" s="88">
        <v>0</v>
      </c>
      <c r="L62" s="88">
        <v>0</v>
      </c>
      <c r="M62" s="116">
        <v>8.02</v>
      </c>
      <c r="N62" s="115">
        <v>0</v>
      </c>
      <c r="O62" s="88">
        <v>-4</v>
      </c>
      <c r="P62" s="88">
        <v>-277</v>
      </c>
      <c r="Q62" s="88">
        <v>0</v>
      </c>
      <c r="R62" s="88">
        <v>0</v>
      </c>
      <c r="S62" s="116">
        <v>0</v>
      </c>
      <c r="U62" s="115">
        <v>-281</v>
      </c>
      <c r="V62" s="116">
        <v>30.24</v>
      </c>
      <c r="W62">
        <v>22.22</v>
      </c>
      <c r="X62">
        <v>-4</v>
      </c>
      <c r="Y62">
        <v>8.02</v>
      </c>
      <c r="Z62">
        <v>-277</v>
      </c>
    </row>
    <row r="63" spans="7:26">
      <c r="G63" t="s">
        <v>105</v>
      </c>
      <c r="H63" s="115">
        <v>58.94</v>
      </c>
      <c r="I63" s="88">
        <v>0</v>
      </c>
      <c r="J63" s="88">
        <v>0</v>
      </c>
      <c r="K63" s="88">
        <v>0</v>
      </c>
      <c r="L63" s="88">
        <v>0</v>
      </c>
      <c r="M63" s="116">
        <v>8.6</v>
      </c>
      <c r="N63" s="115">
        <v>0</v>
      </c>
      <c r="O63" s="88">
        <v>0</v>
      </c>
      <c r="P63" s="88">
        <v>-267</v>
      </c>
      <c r="Q63" s="88">
        <v>0</v>
      </c>
      <c r="R63" s="88">
        <v>0</v>
      </c>
      <c r="S63" s="116">
        <v>0</v>
      </c>
      <c r="U63" s="115">
        <v>-267</v>
      </c>
      <c r="V63" s="116">
        <v>67.540000000000006</v>
      </c>
      <c r="W63">
        <v>58.94</v>
      </c>
      <c r="X63">
        <v>0</v>
      </c>
      <c r="Y63">
        <v>8.6</v>
      </c>
      <c r="Z63">
        <v>-267</v>
      </c>
    </row>
    <row r="64" spans="7:26">
      <c r="G64" t="s">
        <v>106</v>
      </c>
      <c r="H64" s="115">
        <v>87.92</v>
      </c>
      <c r="I64" s="88">
        <v>0</v>
      </c>
      <c r="J64" s="88">
        <v>0</v>
      </c>
      <c r="K64" s="88">
        <v>0</v>
      </c>
      <c r="L64" s="88">
        <v>0</v>
      </c>
      <c r="M64" s="116">
        <v>1.1599999999999999</v>
      </c>
      <c r="N64" s="115">
        <v>0</v>
      </c>
      <c r="O64" s="88">
        <v>0</v>
      </c>
      <c r="P64" s="88">
        <v>-266</v>
      </c>
      <c r="Q64" s="88">
        <v>0</v>
      </c>
      <c r="R64" s="88">
        <v>0</v>
      </c>
      <c r="S64" s="116">
        <v>0</v>
      </c>
      <c r="U64" s="115">
        <v>-266</v>
      </c>
      <c r="V64" s="116">
        <v>89.08</v>
      </c>
      <c r="W64">
        <v>87.92</v>
      </c>
      <c r="X64">
        <v>0</v>
      </c>
      <c r="Y64">
        <v>1.1599999999999999</v>
      </c>
      <c r="Z64">
        <v>-266</v>
      </c>
    </row>
    <row r="65" spans="7:26">
      <c r="G65" t="s">
        <v>107</v>
      </c>
      <c r="H65" s="115">
        <v>91.79</v>
      </c>
      <c r="I65" s="88">
        <v>0</v>
      </c>
      <c r="J65" s="88">
        <v>0</v>
      </c>
      <c r="K65" s="88">
        <v>0</v>
      </c>
      <c r="L65" s="88">
        <v>0</v>
      </c>
      <c r="M65" s="116">
        <v>9.66</v>
      </c>
      <c r="N65" s="115">
        <v>0</v>
      </c>
      <c r="O65" s="88">
        <v>0</v>
      </c>
      <c r="P65" s="88">
        <v>-265</v>
      </c>
      <c r="Q65" s="88">
        <v>0</v>
      </c>
      <c r="R65" s="88">
        <v>0</v>
      </c>
      <c r="S65" s="116">
        <v>0</v>
      </c>
      <c r="U65" s="115">
        <v>-265</v>
      </c>
      <c r="V65" s="116">
        <v>101.45</v>
      </c>
      <c r="W65">
        <v>91.79</v>
      </c>
      <c r="X65">
        <v>0</v>
      </c>
      <c r="Y65">
        <v>9.66</v>
      </c>
      <c r="Z65">
        <v>-265</v>
      </c>
    </row>
    <row r="66" spans="7:26">
      <c r="G66" t="s">
        <v>108</v>
      </c>
      <c r="H66" s="115">
        <v>88.89</v>
      </c>
      <c r="I66" s="88">
        <v>0</v>
      </c>
      <c r="J66" s="88">
        <v>0</v>
      </c>
      <c r="K66" s="88">
        <v>0</v>
      </c>
      <c r="L66" s="88">
        <v>0</v>
      </c>
      <c r="M66" s="116">
        <v>9.66</v>
      </c>
      <c r="N66" s="115">
        <v>0</v>
      </c>
      <c r="O66" s="88">
        <v>0</v>
      </c>
      <c r="P66" s="88">
        <v>-125</v>
      </c>
      <c r="Q66" s="88">
        <v>0</v>
      </c>
      <c r="R66" s="88">
        <v>0</v>
      </c>
      <c r="S66" s="116">
        <v>0</v>
      </c>
      <c r="U66" s="115">
        <v>-125</v>
      </c>
      <c r="V66" s="116">
        <v>98.55</v>
      </c>
      <c r="W66">
        <v>88.89</v>
      </c>
      <c r="X66">
        <v>0</v>
      </c>
      <c r="Y66">
        <v>9.66</v>
      </c>
      <c r="Z66">
        <v>-125</v>
      </c>
    </row>
    <row r="67" spans="7:26">
      <c r="G67" t="s">
        <v>109</v>
      </c>
      <c r="H67" s="115">
        <v>208.7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0</v>
      </c>
      <c r="P67" s="88">
        <v>-257</v>
      </c>
      <c r="Q67" s="88">
        <v>0</v>
      </c>
      <c r="R67" s="88">
        <v>0</v>
      </c>
      <c r="S67" s="116">
        <v>0</v>
      </c>
      <c r="U67" s="115">
        <v>-257</v>
      </c>
      <c r="V67" s="116">
        <v>218.36</v>
      </c>
      <c r="W67">
        <v>208.7</v>
      </c>
      <c r="X67">
        <v>0</v>
      </c>
      <c r="Y67">
        <v>9.66</v>
      </c>
      <c r="Z67">
        <v>-257</v>
      </c>
    </row>
    <row r="68" spans="7:26">
      <c r="G68" t="s">
        <v>110</v>
      </c>
      <c r="H68" s="115">
        <v>184.55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0</v>
      </c>
      <c r="P68" s="88">
        <v>-246</v>
      </c>
      <c r="Q68" s="88">
        <v>0</v>
      </c>
      <c r="R68" s="88">
        <v>0</v>
      </c>
      <c r="S68" s="116">
        <v>0</v>
      </c>
      <c r="U68" s="115">
        <v>-246</v>
      </c>
      <c r="V68" s="116">
        <v>194.21</v>
      </c>
      <c r="W68">
        <v>184.55</v>
      </c>
      <c r="X68">
        <v>0</v>
      </c>
      <c r="Y68">
        <v>9.66</v>
      </c>
      <c r="Z68">
        <v>-246</v>
      </c>
    </row>
    <row r="69" spans="7:26">
      <c r="G69" t="s">
        <v>111</v>
      </c>
      <c r="H69" s="115">
        <v>182.61</v>
      </c>
      <c r="I69" s="88">
        <v>0</v>
      </c>
      <c r="J69" s="88">
        <v>0</v>
      </c>
      <c r="K69" s="88">
        <v>0</v>
      </c>
      <c r="L69" s="88">
        <v>0</v>
      </c>
      <c r="M69" s="116">
        <v>8.1199999999999992</v>
      </c>
      <c r="N69" s="115">
        <v>0</v>
      </c>
      <c r="O69" s="88">
        <v>0</v>
      </c>
      <c r="P69" s="88">
        <v>-250</v>
      </c>
      <c r="Q69" s="88">
        <v>0</v>
      </c>
      <c r="R69" s="88">
        <v>0</v>
      </c>
      <c r="S69" s="116">
        <v>0</v>
      </c>
      <c r="U69" s="115">
        <v>-250</v>
      </c>
      <c r="V69" s="116">
        <v>190.73</v>
      </c>
      <c r="W69">
        <v>182.61</v>
      </c>
      <c r="X69">
        <v>0</v>
      </c>
      <c r="Y69">
        <v>8.1199999999999992</v>
      </c>
      <c r="Z69">
        <v>-250</v>
      </c>
    </row>
    <row r="70" spans="7:26">
      <c r="G70" t="s">
        <v>112</v>
      </c>
      <c r="H70" s="115">
        <v>191.31</v>
      </c>
      <c r="I70" s="88">
        <v>0</v>
      </c>
      <c r="J70" s="88">
        <v>0</v>
      </c>
      <c r="K70" s="88">
        <v>0</v>
      </c>
      <c r="L70" s="88">
        <v>0</v>
      </c>
      <c r="M70" s="116">
        <v>9.3699999999999992</v>
      </c>
      <c r="N70" s="115">
        <v>0</v>
      </c>
      <c r="O70" s="88">
        <v>0</v>
      </c>
      <c r="P70" s="88">
        <v>-251</v>
      </c>
      <c r="Q70" s="88">
        <v>0</v>
      </c>
      <c r="R70" s="88">
        <v>0</v>
      </c>
      <c r="S70" s="116">
        <v>0</v>
      </c>
      <c r="U70" s="115">
        <v>-251</v>
      </c>
      <c r="V70" s="116">
        <v>200.68</v>
      </c>
      <c r="W70">
        <v>191.31</v>
      </c>
      <c r="X70">
        <v>0</v>
      </c>
      <c r="Y70">
        <v>9.3699999999999992</v>
      </c>
      <c r="Z70">
        <v>-251</v>
      </c>
    </row>
    <row r="71" spans="7:26">
      <c r="G71" t="s">
        <v>113</v>
      </c>
      <c r="H71" s="115">
        <v>213.53</v>
      </c>
      <c r="I71" s="88">
        <v>0</v>
      </c>
      <c r="J71" s="88">
        <v>0</v>
      </c>
      <c r="K71" s="88">
        <v>0</v>
      </c>
      <c r="L71" s="88">
        <v>0</v>
      </c>
      <c r="M71" s="116">
        <v>5.41</v>
      </c>
      <c r="N71" s="115">
        <v>0</v>
      </c>
      <c r="O71" s="88">
        <v>0</v>
      </c>
      <c r="P71" s="88">
        <v>-244</v>
      </c>
      <c r="Q71" s="88">
        <v>0</v>
      </c>
      <c r="R71" s="88">
        <v>0</v>
      </c>
      <c r="S71" s="116">
        <v>0</v>
      </c>
      <c r="U71" s="115">
        <v>-244</v>
      </c>
      <c r="V71" s="116">
        <v>218.94</v>
      </c>
      <c r="W71">
        <v>213.53</v>
      </c>
      <c r="X71">
        <v>0</v>
      </c>
      <c r="Y71">
        <v>5.41</v>
      </c>
      <c r="Z71">
        <v>-244</v>
      </c>
    </row>
    <row r="72" spans="7:26">
      <c r="G72" t="s">
        <v>114</v>
      </c>
      <c r="H72" s="115">
        <v>187.44</v>
      </c>
      <c r="I72" s="88">
        <v>0</v>
      </c>
      <c r="J72" s="88">
        <v>0</v>
      </c>
      <c r="K72" s="88">
        <v>0</v>
      </c>
      <c r="L72" s="88">
        <v>0</v>
      </c>
      <c r="M72" s="116">
        <v>9.66</v>
      </c>
      <c r="N72" s="115">
        <v>0</v>
      </c>
      <c r="O72" s="88">
        <v>0</v>
      </c>
      <c r="P72" s="88">
        <v>-252</v>
      </c>
      <c r="Q72" s="88">
        <v>0</v>
      </c>
      <c r="R72" s="88">
        <v>0</v>
      </c>
      <c r="S72" s="116">
        <v>0</v>
      </c>
      <c r="U72" s="115">
        <v>-252</v>
      </c>
      <c r="V72" s="116">
        <v>197.1</v>
      </c>
      <c r="W72">
        <v>187.44</v>
      </c>
      <c r="X72">
        <v>0</v>
      </c>
      <c r="Y72">
        <v>9.66</v>
      </c>
      <c r="Z72">
        <v>-252</v>
      </c>
    </row>
    <row r="73" spans="7:26">
      <c r="G73" t="s">
        <v>115</v>
      </c>
      <c r="H73" s="115">
        <v>184.55</v>
      </c>
      <c r="I73" s="88">
        <v>0</v>
      </c>
      <c r="J73" s="88">
        <v>0</v>
      </c>
      <c r="K73" s="88">
        <v>0</v>
      </c>
      <c r="L73" s="88">
        <v>0</v>
      </c>
      <c r="M73" s="116">
        <v>7.34</v>
      </c>
      <c r="N73" s="115">
        <v>0</v>
      </c>
      <c r="O73" s="88">
        <v>0</v>
      </c>
      <c r="P73" s="88">
        <v>-256</v>
      </c>
      <c r="Q73" s="88">
        <v>0</v>
      </c>
      <c r="R73" s="88">
        <v>0</v>
      </c>
      <c r="S73" s="116">
        <v>0</v>
      </c>
      <c r="U73" s="115">
        <v>-256</v>
      </c>
      <c r="V73" s="116">
        <v>191.89</v>
      </c>
      <c r="W73">
        <v>184.55</v>
      </c>
      <c r="X73">
        <v>0</v>
      </c>
      <c r="Y73">
        <v>7.34</v>
      </c>
      <c r="Z73">
        <v>-256</v>
      </c>
    </row>
    <row r="74" spans="7:26">
      <c r="G74" t="s">
        <v>116</v>
      </c>
      <c r="H74" s="115">
        <v>180.68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0</v>
      </c>
      <c r="P74" s="88">
        <v>-264</v>
      </c>
      <c r="Q74" s="88">
        <v>0</v>
      </c>
      <c r="R74" s="88">
        <v>0</v>
      </c>
      <c r="S74" s="116">
        <v>0</v>
      </c>
      <c r="U74" s="115">
        <v>-264</v>
      </c>
      <c r="V74" s="116">
        <v>190.34</v>
      </c>
      <c r="W74">
        <v>180.68</v>
      </c>
      <c r="X74">
        <v>0</v>
      </c>
      <c r="Y74">
        <v>9.66</v>
      </c>
      <c r="Z74">
        <v>-264</v>
      </c>
    </row>
    <row r="75" spans="7:26">
      <c r="G75" t="s">
        <v>117</v>
      </c>
      <c r="H75" s="115">
        <v>106.28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-10</v>
      </c>
      <c r="P75" s="88">
        <v>-452</v>
      </c>
      <c r="Q75" s="88">
        <v>0</v>
      </c>
      <c r="R75" s="88">
        <v>0</v>
      </c>
      <c r="S75" s="116">
        <v>0</v>
      </c>
      <c r="U75" s="115">
        <v>-462</v>
      </c>
      <c r="V75" s="116">
        <v>115.94</v>
      </c>
      <c r="W75">
        <v>106.28</v>
      </c>
      <c r="X75">
        <v>-10</v>
      </c>
      <c r="Y75">
        <v>9.66</v>
      </c>
      <c r="Z75">
        <v>-452</v>
      </c>
    </row>
    <row r="76" spans="7:26">
      <c r="G76" t="s">
        <v>118</v>
      </c>
      <c r="H76" s="115">
        <v>98.55</v>
      </c>
      <c r="I76" s="88">
        <v>0</v>
      </c>
      <c r="J76" s="88">
        <v>0</v>
      </c>
      <c r="K76" s="88">
        <v>0</v>
      </c>
      <c r="L76" s="88">
        <v>0</v>
      </c>
      <c r="M76" s="116">
        <v>8.89</v>
      </c>
      <c r="N76" s="115">
        <v>0</v>
      </c>
      <c r="O76" s="88">
        <v>-57</v>
      </c>
      <c r="P76" s="88">
        <v>-463</v>
      </c>
      <c r="Q76" s="88">
        <v>0</v>
      </c>
      <c r="R76" s="88">
        <v>0</v>
      </c>
      <c r="S76" s="116">
        <v>0</v>
      </c>
      <c r="U76" s="115">
        <v>-520</v>
      </c>
      <c r="V76" s="116">
        <v>107.44</v>
      </c>
      <c r="W76">
        <v>98.55</v>
      </c>
      <c r="X76">
        <v>-57</v>
      </c>
      <c r="Y76">
        <v>8.89</v>
      </c>
      <c r="Z76">
        <v>-463</v>
      </c>
    </row>
    <row r="77" spans="7:26">
      <c r="G77" t="s">
        <v>119</v>
      </c>
      <c r="H77" s="115">
        <v>97.59</v>
      </c>
      <c r="I77" s="88">
        <v>0</v>
      </c>
      <c r="J77" s="88">
        <v>0</v>
      </c>
      <c r="K77" s="88">
        <v>0</v>
      </c>
      <c r="L77" s="88">
        <v>0</v>
      </c>
      <c r="M77" s="116">
        <v>7.15</v>
      </c>
      <c r="N77" s="115">
        <v>0</v>
      </c>
      <c r="O77" s="88">
        <v>-95</v>
      </c>
      <c r="P77" s="88">
        <v>-479</v>
      </c>
      <c r="Q77" s="88">
        <v>0</v>
      </c>
      <c r="R77" s="88">
        <v>0</v>
      </c>
      <c r="S77" s="116">
        <v>0</v>
      </c>
      <c r="U77" s="115">
        <v>-574</v>
      </c>
      <c r="V77" s="116">
        <v>104.74</v>
      </c>
      <c r="W77">
        <v>97.59</v>
      </c>
      <c r="X77">
        <v>-95</v>
      </c>
      <c r="Y77">
        <v>7.15</v>
      </c>
      <c r="Z77">
        <v>-479</v>
      </c>
    </row>
    <row r="78" spans="7:26">
      <c r="G78" t="s">
        <v>120</v>
      </c>
      <c r="H78" s="115">
        <v>84.06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-105</v>
      </c>
      <c r="P78" s="88">
        <v>-495</v>
      </c>
      <c r="Q78" s="88">
        <v>0</v>
      </c>
      <c r="R78" s="88">
        <v>0</v>
      </c>
      <c r="S78" s="116">
        <v>0</v>
      </c>
      <c r="U78" s="115">
        <v>-600</v>
      </c>
      <c r="V78" s="116">
        <v>84.06</v>
      </c>
      <c r="W78">
        <v>84.06</v>
      </c>
      <c r="X78">
        <v>-105</v>
      </c>
      <c r="Y78">
        <v>0</v>
      </c>
      <c r="Z78">
        <v>-495</v>
      </c>
    </row>
    <row r="79" spans="7:26">
      <c r="G79" t="s">
        <v>121</v>
      </c>
      <c r="H79" s="115">
        <v>83.09</v>
      </c>
      <c r="I79" s="88">
        <v>0</v>
      </c>
      <c r="J79" s="88">
        <v>0</v>
      </c>
      <c r="K79" s="88">
        <v>0</v>
      </c>
      <c r="L79" s="88">
        <v>0</v>
      </c>
      <c r="M79" s="116">
        <v>6.86</v>
      </c>
      <c r="N79" s="115">
        <v>0</v>
      </c>
      <c r="O79" s="88">
        <v>-120</v>
      </c>
      <c r="P79" s="88">
        <v>-520</v>
      </c>
      <c r="Q79" s="88">
        <v>0</v>
      </c>
      <c r="R79" s="88">
        <v>0</v>
      </c>
      <c r="S79" s="116">
        <v>0</v>
      </c>
      <c r="U79" s="115">
        <v>-640</v>
      </c>
      <c r="V79" s="116">
        <v>89.95</v>
      </c>
      <c r="W79">
        <v>83.09</v>
      </c>
      <c r="X79">
        <v>-120</v>
      </c>
      <c r="Y79">
        <v>6.86</v>
      </c>
      <c r="Z79">
        <v>-520</v>
      </c>
    </row>
    <row r="80" spans="7:26">
      <c r="G80" t="s">
        <v>122</v>
      </c>
      <c r="H80" s="115">
        <v>73.430000000000007</v>
      </c>
      <c r="I80" s="88">
        <v>0</v>
      </c>
      <c r="J80" s="88">
        <v>0</v>
      </c>
      <c r="K80" s="88">
        <v>0</v>
      </c>
      <c r="L80" s="88">
        <v>0</v>
      </c>
      <c r="M80" s="116">
        <v>9.66</v>
      </c>
      <c r="N80" s="115">
        <v>0</v>
      </c>
      <c r="O80" s="88">
        <v>-130</v>
      </c>
      <c r="P80" s="88">
        <v>-546</v>
      </c>
      <c r="Q80" s="88">
        <v>0</v>
      </c>
      <c r="R80" s="88">
        <v>0</v>
      </c>
      <c r="S80" s="116">
        <v>0</v>
      </c>
      <c r="U80" s="115">
        <v>-676</v>
      </c>
      <c r="V80" s="116">
        <v>83.09</v>
      </c>
      <c r="W80">
        <v>73.430000000000007</v>
      </c>
      <c r="X80">
        <v>-130</v>
      </c>
      <c r="Y80">
        <v>9.66</v>
      </c>
      <c r="Z80">
        <v>-546</v>
      </c>
    </row>
    <row r="81" spans="7:26">
      <c r="G81" t="s">
        <v>123</v>
      </c>
      <c r="H81" s="115">
        <v>87.93</v>
      </c>
      <c r="I81" s="88">
        <v>0</v>
      </c>
      <c r="J81" s="88">
        <v>0</v>
      </c>
      <c r="K81" s="88">
        <v>0</v>
      </c>
      <c r="L81" s="88">
        <v>0</v>
      </c>
      <c r="M81" s="116">
        <v>9.66</v>
      </c>
      <c r="N81" s="115">
        <v>0</v>
      </c>
      <c r="O81" s="88">
        <v>-120</v>
      </c>
      <c r="P81" s="88">
        <v>-552</v>
      </c>
      <c r="Q81" s="88">
        <v>0</v>
      </c>
      <c r="R81" s="88">
        <v>0</v>
      </c>
      <c r="S81" s="116">
        <v>0</v>
      </c>
      <c r="U81" s="115">
        <v>-672</v>
      </c>
      <c r="V81" s="116">
        <v>97.59</v>
      </c>
      <c r="W81">
        <v>87.93</v>
      </c>
      <c r="X81">
        <v>-120</v>
      </c>
      <c r="Y81">
        <v>9.66</v>
      </c>
      <c r="Z81">
        <v>-552</v>
      </c>
    </row>
    <row r="82" spans="7:26">
      <c r="G82" t="s">
        <v>124</v>
      </c>
      <c r="H82" s="115">
        <v>108.22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-115</v>
      </c>
      <c r="P82" s="88">
        <v>-562</v>
      </c>
      <c r="Q82" s="88">
        <v>0</v>
      </c>
      <c r="R82" s="88">
        <v>0</v>
      </c>
      <c r="S82" s="116">
        <v>0</v>
      </c>
      <c r="U82" s="115">
        <v>-677</v>
      </c>
      <c r="V82" s="116">
        <v>117.88</v>
      </c>
      <c r="W82">
        <v>108.22</v>
      </c>
      <c r="X82">
        <v>-115</v>
      </c>
      <c r="Y82">
        <v>9.66</v>
      </c>
      <c r="Z82">
        <v>-562</v>
      </c>
    </row>
    <row r="83" spans="7:26">
      <c r="G83" t="s">
        <v>125</v>
      </c>
      <c r="H83" s="115">
        <v>94.69</v>
      </c>
      <c r="I83" s="88">
        <v>0</v>
      </c>
      <c r="J83" s="88">
        <v>0</v>
      </c>
      <c r="K83" s="88">
        <v>0</v>
      </c>
      <c r="L83" s="88">
        <v>0</v>
      </c>
      <c r="M83" s="116">
        <v>9.66</v>
      </c>
      <c r="N83" s="115">
        <v>0</v>
      </c>
      <c r="O83" s="88">
        <v>-105</v>
      </c>
      <c r="P83" s="88">
        <v>-570</v>
      </c>
      <c r="Q83" s="88">
        <v>0</v>
      </c>
      <c r="R83" s="88">
        <v>0</v>
      </c>
      <c r="S83" s="116">
        <v>0</v>
      </c>
      <c r="U83" s="115">
        <v>-675</v>
      </c>
      <c r="V83" s="116">
        <v>104.35</v>
      </c>
      <c r="W83">
        <v>94.69</v>
      </c>
      <c r="X83">
        <v>-105</v>
      </c>
      <c r="Y83">
        <v>9.66</v>
      </c>
      <c r="Z83">
        <v>-570</v>
      </c>
    </row>
    <row r="84" spans="7:26">
      <c r="G84" t="s">
        <v>126</v>
      </c>
      <c r="H84" s="115">
        <v>115.95</v>
      </c>
      <c r="I84" s="88">
        <v>0</v>
      </c>
      <c r="J84" s="88">
        <v>0</v>
      </c>
      <c r="K84" s="88">
        <v>0</v>
      </c>
      <c r="L84" s="88">
        <v>0</v>
      </c>
      <c r="M84" s="116">
        <v>9.66</v>
      </c>
      <c r="N84" s="115">
        <v>0</v>
      </c>
      <c r="O84" s="88">
        <v>-100</v>
      </c>
      <c r="P84" s="88">
        <v>-578</v>
      </c>
      <c r="Q84" s="88">
        <v>0</v>
      </c>
      <c r="R84" s="88">
        <v>0</v>
      </c>
      <c r="S84" s="116">
        <v>0</v>
      </c>
      <c r="U84" s="115">
        <v>-678</v>
      </c>
      <c r="V84" s="116">
        <v>125.61</v>
      </c>
      <c r="W84">
        <v>115.95</v>
      </c>
      <c r="X84">
        <v>-100</v>
      </c>
      <c r="Y84">
        <v>9.66</v>
      </c>
      <c r="Z84">
        <v>-578</v>
      </c>
    </row>
    <row r="85" spans="7:26">
      <c r="G85" t="s">
        <v>127</v>
      </c>
      <c r="H85" s="115">
        <v>150.72999999999999</v>
      </c>
      <c r="I85" s="88">
        <v>0</v>
      </c>
      <c r="J85" s="88">
        <v>0</v>
      </c>
      <c r="K85" s="88">
        <v>0</v>
      </c>
      <c r="L85" s="88">
        <v>0</v>
      </c>
      <c r="M85" s="116">
        <v>4.25</v>
      </c>
      <c r="N85" s="115">
        <v>0</v>
      </c>
      <c r="O85" s="88">
        <v>-90</v>
      </c>
      <c r="P85" s="88">
        <v>-582</v>
      </c>
      <c r="Q85" s="88">
        <v>0</v>
      </c>
      <c r="R85" s="88">
        <v>0</v>
      </c>
      <c r="S85" s="116">
        <v>0</v>
      </c>
      <c r="U85" s="115">
        <v>-672</v>
      </c>
      <c r="V85" s="116">
        <v>154.97999999999999</v>
      </c>
      <c r="W85">
        <v>150.72999999999999</v>
      </c>
      <c r="X85">
        <v>-90</v>
      </c>
      <c r="Y85">
        <v>4.25</v>
      </c>
      <c r="Z85">
        <v>-582</v>
      </c>
    </row>
    <row r="86" spans="7:26">
      <c r="G86" t="s">
        <v>128</v>
      </c>
      <c r="H86" s="115">
        <v>223.19</v>
      </c>
      <c r="I86" s="88">
        <v>0</v>
      </c>
      <c r="J86" s="88">
        <v>0</v>
      </c>
      <c r="K86" s="88">
        <v>0</v>
      </c>
      <c r="L86" s="88">
        <v>0</v>
      </c>
      <c r="M86" s="116">
        <v>9.66</v>
      </c>
      <c r="N86" s="115">
        <v>0</v>
      </c>
      <c r="O86" s="88">
        <v>-70</v>
      </c>
      <c r="P86" s="88">
        <v>-570</v>
      </c>
      <c r="Q86" s="88">
        <v>0</v>
      </c>
      <c r="R86" s="88">
        <v>0</v>
      </c>
      <c r="S86" s="116">
        <v>0</v>
      </c>
      <c r="U86" s="115">
        <v>-640</v>
      </c>
      <c r="V86" s="116">
        <v>232.85</v>
      </c>
      <c r="W86">
        <v>223.19</v>
      </c>
      <c r="X86">
        <v>-70</v>
      </c>
      <c r="Y86">
        <v>9.66</v>
      </c>
      <c r="Z86">
        <v>-570</v>
      </c>
    </row>
    <row r="87" spans="7:26">
      <c r="G87" t="s">
        <v>129</v>
      </c>
      <c r="H87" s="115">
        <v>252.17</v>
      </c>
      <c r="I87" s="88">
        <v>0</v>
      </c>
      <c r="J87" s="88">
        <v>0</v>
      </c>
      <c r="K87" s="88">
        <v>0</v>
      </c>
      <c r="L87" s="88">
        <v>0</v>
      </c>
      <c r="M87" s="116">
        <v>8.6999999999999993</v>
      </c>
      <c r="N87" s="115">
        <v>0</v>
      </c>
      <c r="O87" s="88">
        <v>-80</v>
      </c>
      <c r="P87" s="88">
        <v>-551</v>
      </c>
      <c r="Q87" s="88">
        <v>0</v>
      </c>
      <c r="R87" s="88">
        <v>0</v>
      </c>
      <c r="S87" s="116">
        <v>0</v>
      </c>
      <c r="U87" s="115">
        <v>-631</v>
      </c>
      <c r="V87" s="116">
        <v>260.87</v>
      </c>
      <c r="W87">
        <v>252.17</v>
      </c>
      <c r="X87">
        <v>-80</v>
      </c>
      <c r="Y87">
        <v>8.6999999999999993</v>
      </c>
      <c r="Z87">
        <v>-551</v>
      </c>
    </row>
    <row r="88" spans="7:26">
      <c r="G88" t="s">
        <v>130</v>
      </c>
      <c r="H88" s="115">
        <v>303.39</v>
      </c>
      <c r="I88" s="88">
        <v>0</v>
      </c>
      <c r="J88" s="88">
        <v>0</v>
      </c>
      <c r="K88" s="88">
        <v>0</v>
      </c>
      <c r="L88" s="88">
        <v>0</v>
      </c>
      <c r="M88" s="116">
        <v>9.66</v>
      </c>
      <c r="N88" s="115">
        <v>0</v>
      </c>
      <c r="O88" s="88">
        <v>-60</v>
      </c>
      <c r="P88" s="88">
        <v>-530</v>
      </c>
      <c r="Q88" s="88">
        <v>0</v>
      </c>
      <c r="R88" s="88">
        <v>0</v>
      </c>
      <c r="S88" s="116">
        <v>0</v>
      </c>
      <c r="U88" s="115">
        <v>-590</v>
      </c>
      <c r="V88" s="116">
        <v>313.05</v>
      </c>
      <c r="W88">
        <v>303.39</v>
      </c>
      <c r="X88">
        <v>-60</v>
      </c>
      <c r="Y88">
        <v>9.66</v>
      </c>
      <c r="Z88">
        <v>-530</v>
      </c>
    </row>
    <row r="89" spans="7:26">
      <c r="G89" t="s">
        <v>131</v>
      </c>
      <c r="H89" s="115">
        <v>358.46</v>
      </c>
      <c r="I89" s="88">
        <v>0</v>
      </c>
      <c r="J89" s="88">
        <v>0</v>
      </c>
      <c r="K89" s="88">
        <v>0</v>
      </c>
      <c r="L89" s="88">
        <v>0</v>
      </c>
      <c r="M89" s="116">
        <v>9.4700000000000006</v>
      </c>
      <c r="N89" s="115">
        <v>0</v>
      </c>
      <c r="O89" s="88">
        <v>-40</v>
      </c>
      <c r="P89" s="88">
        <v>-500</v>
      </c>
      <c r="Q89" s="88">
        <v>0</v>
      </c>
      <c r="R89" s="88">
        <v>0</v>
      </c>
      <c r="S89" s="116">
        <v>0</v>
      </c>
      <c r="U89" s="115">
        <v>-540</v>
      </c>
      <c r="V89" s="116">
        <v>367.93</v>
      </c>
      <c r="W89">
        <v>358.46</v>
      </c>
      <c r="X89">
        <v>-40</v>
      </c>
      <c r="Y89">
        <v>9.4700000000000006</v>
      </c>
      <c r="Z89">
        <v>-500</v>
      </c>
    </row>
    <row r="90" spans="7:26">
      <c r="G90" t="s">
        <v>132</v>
      </c>
      <c r="H90" s="115">
        <v>399.04</v>
      </c>
      <c r="I90" s="88">
        <v>0</v>
      </c>
      <c r="J90" s="88">
        <v>0</v>
      </c>
      <c r="K90" s="88">
        <v>0</v>
      </c>
      <c r="L90" s="88">
        <v>0</v>
      </c>
      <c r="M90" s="116">
        <v>6.86</v>
      </c>
      <c r="N90" s="115">
        <v>0</v>
      </c>
      <c r="O90" s="88">
        <v>-20</v>
      </c>
      <c r="P90" s="88">
        <v>-470</v>
      </c>
      <c r="Q90" s="88">
        <v>0</v>
      </c>
      <c r="R90" s="88">
        <v>0</v>
      </c>
      <c r="S90" s="116">
        <v>0</v>
      </c>
      <c r="U90" s="115">
        <v>-490</v>
      </c>
      <c r="V90" s="116">
        <v>405.9</v>
      </c>
      <c r="W90">
        <v>399.04</v>
      </c>
      <c r="X90">
        <v>-20</v>
      </c>
      <c r="Y90">
        <v>6.86</v>
      </c>
      <c r="Z90">
        <v>-470</v>
      </c>
    </row>
    <row r="91" spans="7:26">
      <c r="G91" t="s">
        <v>133</v>
      </c>
      <c r="H91" s="115">
        <v>299.52</v>
      </c>
      <c r="I91" s="88">
        <v>0</v>
      </c>
      <c r="J91" s="88">
        <v>0</v>
      </c>
      <c r="K91" s="88">
        <v>0</v>
      </c>
      <c r="L91" s="88">
        <v>0</v>
      </c>
      <c r="M91" s="116">
        <v>7.25</v>
      </c>
      <c r="N91" s="115">
        <v>0</v>
      </c>
      <c r="O91" s="88">
        <v>-50</v>
      </c>
      <c r="P91" s="88">
        <v>-447</v>
      </c>
      <c r="Q91" s="88">
        <v>0</v>
      </c>
      <c r="R91" s="88">
        <v>0</v>
      </c>
      <c r="S91" s="116">
        <v>0</v>
      </c>
      <c r="U91" s="115">
        <v>-497</v>
      </c>
      <c r="V91" s="116">
        <v>306.77</v>
      </c>
      <c r="W91">
        <v>299.52</v>
      </c>
      <c r="X91">
        <v>-50</v>
      </c>
      <c r="Y91">
        <v>7.25</v>
      </c>
      <c r="Z91">
        <v>-447</v>
      </c>
    </row>
    <row r="92" spans="7:26">
      <c r="G92" t="s">
        <v>134</v>
      </c>
      <c r="H92" s="115">
        <v>329.47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-25</v>
      </c>
      <c r="P92" s="88">
        <v>-423</v>
      </c>
      <c r="Q92" s="88">
        <v>0</v>
      </c>
      <c r="R92" s="88">
        <v>0</v>
      </c>
      <c r="S92" s="116">
        <v>0</v>
      </c>
      <c r="U92" s="115">
        <v>-448</v>
      </c>
      <c r="V92" s="116">
        <v>329.47</v>
      </c>
      <c r="W92">
        <v>329.47</v>
      </c>
      <c r="X92">
        <v>-25</v>
      </c>
      <c r="Y92">
        <v>0</v>
      </c>
      <c r="Z92">
        <v>-423</v>
      </c>
    </row>
    <row r="93" spans="7:26">
      <c r="G93" t="s">
        <v>135</v>
      </c>
      <c r="H93" s="115">
        <v>360.39</v>
      </c>
      <c r="I93" s="88">
        <v>0</v>
      </c>
      <c r="J93" s="88">
        <v>0</v>
      </c>
      <c r="K93" s="88">
        <v>0</v>
      </c>
      <c r="L93" s="88">
        <v>0</v>
      </c>
      <c r="M93" s="116">
        <v>7.25</v>
      </c>
      <c r="N93" s="115">
        <v>0</v>
      </c>
      <c r="O93" s="88">
        <v>-10</v>
      </c>
      <c r="P93" s="88">
        <v>-406</v>
      </c>
      <c r="Q93" s="88">
        <v>0</v>
      </c>
      <c r="R93" s="88">
        <v>0</v>
      </c>
      <c r="S93" s="116">
        <v>0</v>
      </c>
      <c r="U93" s="115">
        <v>-416</v>
      </c>
      <c r="V93" s="116">
        <v>367.64</v>
      </c>
      <c r="W93">
        <v>360.39</v>
      </c>
      <c r="X93">
        <v>-10</v>
      </c>
      <c r="Y93">
        <v>7.25</v>
      </c>
      <c r="Z93">
        <v>-406</v>
      </c>
    </row>
    <row r="94" spans="7:26">
      <c r="G94" t="s">
        <v>136</v>
      </c>
      <c r="H94" s="115">
        <v>364.25</v>
      </c>
      <c r="I94" s="88">
        <v>0</v>
      </c>
      <c r="J94" s="88">
        <v>0</v>
      </c>
      <c r="K94" s="88">
        <v>0</v>
      </c>
      <c r="L94" s="88">
        <v>0</v>
      </c>
      <c r="M94" s="116">
        <v>8.1199999999999992</v>
      </c>
      <c r="N94" s="115">
        <v>0</v>
      </c>
      <c r="O94" s="88">
        <v>0</v>
      </c>
      <c r="P94" s="88">
        <v>-396</v>
      </c>
      <c r="Q94" s="88">
        <v>0</v>
      </c>
      <c r="R94" s="88">
        <v>0</v>
      </c>
      <c r="S94" s="116">
        <v>0</v>
      </c>
      <c r="U94" s="115">
        <v>-396</v>
      </c>
      <c r="V94" s="116">
        <v>372.37</v>
      </c>
      <c r="W94">
        <v>364.25</v>
      </c>
      <c r="X94">
        <v>0</v>
      </c>
      <c r="Y94">
        <v>8.1199999999999992</v>
      </c>
      <c r="Z94">
        <v>-396</v>
      </c>
    </row>
    <row r="95" spans="7:26">
      <c r="G95" t="s">
        <v>137</v>
      </c>
      <c r="H95" s="115">
        <v>264.73</v>
      </c>
      <c r="I95" s="88">
        <v>0</v>
      </c>
      <c r="J95" s="88">
        <v>0</v>
      </c>
      <c r="K95" s="88">
        <v>0</v>
      </c>
      <c r="L95" s="88">
        <v>0</v>
      </c>
      <c r="M95" s="116">
        <v>8.1199999999999992</v>
      </c>
      <c r="N95" s="115">
        <v>0</v>
      </c>
      <c r="O95" s="88">
        <v>0</v>
      </c>
      <c r="P95" s="88">
        <v>-381</v>
      </c>
      <c r="Q95" s="88">
        <v>0</v>
      </c>
      <c r="R95" s="88">
        <v>0</v>
      </c>
      <c r="S95" s="116">
        <v>0</v>
      </c>
      <c r="U95" s="115">
        <v>-381</v>
      </c>
      <c r="V95" s="116">
        <v>272.85000000000002</v>
      </c>
      <c r="W95">
        <v>264.73</v>
      </c>
      <c r="X95">
        <v>0</v>
      </c>
      <c r="Y95">
        <v>8.1199999999999992</v>
      </c>
      <c r="Z95">
        <v>-381</v>
      </c>
    </row>
    <row r="96" spans="7:26">
      <c r="G96" t="s">
        <v>138</v>
      </c>
      <c r="H96" s="115">
        <v>266.68</v>
      </c>
      <c r="I96" s="88">
        <v>0</v>
      </c>
      <c r="J96" s="88">
        <v>0</v>
      </c>
      <c r="K96" s="88">
        <v>0</v>
      </c>
      <c r="L96" s="88">
        <v>0</v>
      </c>
      <c r="M96" s="116">
        <v>5.31</v>
      </c>
      <c r="N96" s="115">
        <v>0</v>
      </c>
      <c r="O96" s="88">
        <v>0</v>
      </c>
      <c r="P96" s="88">
        <v>-375</v>
      </c>
      <c r="Q96" s="88">
        <v>0</v>
      </c>
      <c r="R96" s="88">
        <v>0</v>
      </c>
      <c r="S96" s="116">
        <v>0</v>
      </c>
      <c r="U96" s="115">
        <v>-375</v>
      </c>
      <c r="V96" s="116">
        <v>271.99</v>
      </c>
      <c r="W96">
        <v>266.68</v>
      </c>
      <c r="X96">
        <v>0</v>
      </c>
      <c r="Y96">
        <v>5.31</v>
      </c>
      <c r="Z96">
        <v>-375</v>
      </c>
    </row>
    <row r="97" spans="1:83">
      <c r="G97" t="s">
        <v>139</v>
      </c>
      <c r="H97" s="115">
        <v>266.67</v>
      </c>
      <c r="I97" s="88">
        <v>0</v>
      </c>
      <c r="J97" s="88">
        <v>0</v>
      </c>
      <c r="K97" s="88">
        <v>0</v>
      </c>
      <c r="L97" s="88">
        <v>0</v>
      </c>
      <c r="M97" s="116">
        <v>4.0599999999999996</v>
      </c>
      <c r="N97" s="115">
        <v>0</v>
      </c>
      <c r="O97" s="88">
        <v>0</v>
      </c>
      <c r="P97" s="88">
        <v>-368</v>
      </c>
      <c r="Q97" s="88">
        <v>0</v>
      </c>
      <c r="R97" s="88">
        <v>0</v>
      </c>
      <c r="S97" s="116">
        <v>0</v>
      </c>
      <c r="U97" s="115">
        <v>-368</v>
      </c>
      <c r="V97" s="116">
        <v>270.73</v>
      </c>
      <c r="W97">
        <v>266.67</v>
      </c>
      <c r="X97">
        <v>0</v>
      </c>
      <c r="Y97">
        <v>4.0599999999999996</v>
      </c>
      <c r="Z97">
        <v>-368</v>
      </c>
    </row>
    <row r="98" spans="1:83">
      <c r="G98" t="s">
        <v>140</v>
      </c>
      <c r="H98" s="115">
        <v>268.60000000000002</v>
      </c>
      <c r="I98" s="88">
        <v>0</v>
      </c>
      <c r="J98" s="88">
        <v>0</v>
      </c>
      <c r="K98" s="88">
        <v>0</v>
      </c>
      <c r="L98" s="88">
        <v>0</v>
      </c>
      <c r="M98" s="116">
        <v>4.25</v>
      </c>
      <c r="N98" s="115">
        <v>0</v>
      </c>
      <c r="O98" s="88">
        <v>0</v>
      </c>
      <c r="P98" s="88">
        <v>-360</v>
      </c>
      <c r="Q98" s="88">
        <v>0</v>
      </c>
      <c r="R98" s="88">
        <v>0</v>
      </c>
      <c r="S98" s="116">
        <v>0</v>
      </c>
      <c r="U98" s="115">
        <v>-360</v>
      </c>
      <c r="V98" s="116">
        <v>272.85000000000002</v>
      </c>
      <c r="W98">
        <v>268.60000000000002</v>
      </c>
      <c r="X98">
        <v>0</v>
      </c>
      <c r="Y98">
        <v>4.25</v>
      </c>
      <c r="Z98">
        <v>-360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1.7350525000000003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0.15766750000000004</v>
      </c>
      <c r="N99" s="110">
        <f t="shared" si="1"/>
        <v>-0.21124999999999999</v>
      </c>
      <c r="O99" s="111">
        <f t="shared" si="1"/>
        <v>-2.1637274999999998</v>
      </c>
      <c r="P99" s="111">
        <f t="shared" si="1"/>
        <v>-10.104022499999999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-12.478999999999999</v>
      </c>
      <c r="V99" s="112">
        <f t="shared" si="1"/>
        <v>1.8927200000000002</v>
      </c>
      <c r="W99">
        <f t="shared" si="1"/>
        <v>1.5238025000000002</v>
      </c>
      <c r="X99">
        <f t="shared" si="1"/>
        <v>-2.1637274999999998</v>
      </c>
      <c r="Y99">
        <f t="shared" si="1"/>
        <v>0.15766750000000004</v>
      </c>
      <c r="Z99">
        <f t="shared" si="1"/>
        <v>-10.104022499999999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8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532</v>
      </c>
      <c r="X1" t="s">
        <v>529</v>
      </c>
      <c r="Y1" t="s">
        <v>533</v>
      </c>
      <c r="Z1" t="s">
        <v>530</v>
      </c>
      <c r="AA1" t="s">
        <v>523</v>
      </c>
      <c r="AB1" t="s">
        <v>523</v>
      </c>
      <c r="AC1" t="s">
        <v>526</v>
      </c>
      <c r="AD1" t="s">
        <v>521</v>
      </c>
      <c r="AE1" t="s">
        <v>510</v>
      </c>
      <c r="AF1" t="s">
        <v>510</v>
      </c>
      <c r="AG1" t="s">
        <v>510</v>
      </c>
      <c r="AH1" t="s">
        <v>510</v>
      </c>
      <c r="AI1" t="s">
        <v>510</v>
      </c>
      <c r="AJ1" t="s">
        <v>510</v>
      </c>
      <c r="AK1" t="s">
        <v>525</v>
      </c>
      <c r="AL1" t="s">
        <v>524</v>
      </c>
      <c r="AM1" t="s">
        <v>508</v>
      </c>
      <c r="AN1" t="s">
        <v>509</v>
      </c>
      <c r="AO1" t="s">
        <v>509</v>
      </c>
      <c r="AP1" t="s">
        <v>509</v>
      </c>
      <c r="AQ1" t="s">
        <v>528</v>
      </c>
      <c r="AR1" t="s">
        <v>528</v>
      </c>
      <c r="AS1" t="s">
        <v>514</v>
      </c>
      <c r="AT1" t="s">
        <v>513</v>
      </c>
      <c r="AU1" t="s">
        <v>522</v>
      </c>
      <c r="AV1" t="s">
        <v>522</v>
      </c>
      <c r="AW1" t="s">
        <v>519</v>
      </c>
      <c r="AX1" t="s">
        <v>519</v>
      </c>
      <c r="AY1" t="s">
        <v>519</v>
      </c>
      <c r="AZ1" t="s">
        <v>519</v>
      </c>
      <c r="BA1" t="s">
        <v>519</v>
      </c>
      <c r="BB1" t="s">
        <v>517</v>
      </c>
      <c r="BC1" t="s">
        <v>517</v>
      </c>
      <c r="BD1" t="s">
        <v>517</v>
      </c>
      <c r="BE1" t="s">
        <v>531</v>
      </c>
      <c r="BF1" t="s">
        <v>515</v>
      </c>
      <c r="BG1" t="s">
        <v>516</v>
      </c>
      <c r="BH1" t="s">
        <v>507</v>
      </c>
      <c r="BI1" t="s">
        <v>507</v>
      </c>
      <c r="BJ1" t="s">
        <v>507</v>
      </c>
      <c r="BK1" t="s">
        <v>507</v>
      </c>
      <c r="BL1" t="s">
        <v>507</v>
      </c>
      <c r="BM1" t="s">
        <v>507</v>
      </c>
      <c r="BN1" t="s">
        <v>507</v>
      </c>
      <c r="BO1" t="s">
        <v>507</v>
      </c>
      <c r="BP1" t="s">
        <v>507</v>
      </c>
      <c r="BQ1" t="s">
        <v>527</v>
      </c>
      <c r="BR1" t="s">
        <v>520</v>
      </c>
      <c r="BS1" t="s">
        <v>520</v>
      </c>
      <c r="BT1" t="s">
        <v>518</v>
      </c>
      <c r="BU1" t="s">
        <v>518</v>
      </c>
      <c r="BV1" t="s">
        <v>511</v>
      </c>
      <c r="BW1" t="s">
        <v>511</v>
      </c>
      <c r="BX1" t="s">
        <v>512</v>
      </c>
      <c r="BY1" t="s">
        <v>534</v>
      </c>
      <c r="BZ1" t="s">
        <v>534</v>
      </c>
    </row>
    <row r="2" spans="1:7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150</v>
      </c>
      <c r="AV2" t="s">
        <v>150</v>
      </c>
      <c r="AW2" t="s">
        <v>149</v>
      </c>
      <c r="AX2" t="s">
        <v>150</v>
      </c>
      <c r="AY2" t="s">
        <v>150</v>
      </c>
      <c r="AZ2" t="s">
        <v>150</v>
      </c>
      <c r="BA2" t="s">
        <v>150</v>
      </c>
      <c r="BB2" t="s">
        <v>149</v>
      </c>
      <c r="BC2" t="s">
        <v>150</v>
      </c>
      <c r="BD2" t="s">
        <v>153</v>
      </c>
      <c r="BE2" t="s">
        <v>153</v>
      </c>
      <c r="BF2" t="s">
        <v>149</v>
      </c>
      <c r="BG2" t="s">
        <v>149</v>
      </c>
      <c r="BH2" t="s">
        <v>240</v>
      </c>
      <c r="BI2" t="s">
        <v>283</v>
      </c>
      <c r="BJ2" t="s">
        <v>281</v>
      </c>
      <c r="BK2" t="s">
        <v>282</v>
      </c>
      <c r="BL2" t="s">
        <v>232</v>
      </c>
      <c r="BM2" t="s">
        <v>268</v>
      </c>
      <c r="BN2" t="s">
        <v>270</v>
      </c>
      <c r="BO2" t="s">
        <v>237</v>
      </c>
      <c r="BP2" t="s">
        <v>269</v>
      </c>
      <c r="BQ2" t="s">
        <v>390</v>
      </c>
      <c r="BR2" t="s">
        <v>149</v>
      </c>
      <c r="BS2" t="s">
        <v>153</v>
      </c>
      <c r="BT2" t="s">
        <v>149</v>
      </c>
      <c r="BU2" t="s">
        <v>149</v>
      </c>
      <c r="BV2" t="s">
        <v>149</v>
      </c>
      <c r="BW2" t="s">
        <v>149</v>
      </c>
      <c r="BX2" t="s">
        <v>149</v>
      </c>
      <c r="BY2" t="s">
        <v>149</v>
      </c>
      <c r="BZ2" t="s">
        <v>150</v>
      </c>
    </row>
    <row r="3" spans="1:7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1197.02</v>
      </c>
      <c r="I3" s="95">
        <v>358.52000000000004</v>
      </c>
      <c r="J3" s="95">
        <v>555.35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41.55</v>
      </c>
      <c r="X3">
        <v>2.9</v>
      </c>
      <c r="Y3">
        <v>10.17</v>
      </c>
      <c r="Z3">
        <v>96.62</v>
      </c>
      <c r="AA3">
        <v>28.52</v>
      </c>
      <c r="AB3">
        <v>6.12</v>
      </c>
      <c r="AC3">
        <v>0.97</v>
      </c>
      <c r="AD3">
        <v>28.99</v>
      </c>
      <c r="AE3">
        <v>121.74</v>
      </c>
      <c r="AF3">
        <v>55.44</v>
      </c>
      <c r="AG3">
        <v>75.010000000000005</v>
      </c>
      <c r="AH3">
        <v>18.48</v>
      </c>
      <c r="AI3">
        <v>43.48</v>
      </c>
      <c r="AJ3">
        <v>25.01</v>
      </c>
      <c r="AK3">
        <v>0</v>
      </c>
      <c r="AL3">
        <v>0.63</v>
      </c>
      <c r="AM3">
        <v>49.76</v>
      </c>
      <c r="AN3">
        <v>24.88</v>
      </c>
      <c r="AO3">
        <v>24.88</v>
      </c>
      <c r="AP3">
        <v>24.88</v>
      </c>
      <c r="AQ3">
        <v>48.31</v>
      </c>
      <c r="AR3">
        <v>96.62</v>
      </c>
      <c r="AS3">
        <v>119.31</v>
      </c>
      <c r="AT3">
        <v>25</v>
      </c>
      <c r="AU3">
        <v>14.49</v>
      </c>
      <c r="AV3">
        <v>14.49</v>
      </c>
      <c r="AW3">
        <v>27.49</v>
      </c>
      <c r="AX3">
        <v>21.81</v>
      </c>
      <c r="AY3">
        <v>59.45</v>
      </c>
      <c r="AZ3">
        <v>37.950000000000003</v>
      </c>
      <c r="BA3">
        <v>25.91</v>
      </c>
      <c r="BB3">
        <v>98.55</v>
      </c>
      <c r="BC3">
        <v>96.62</v>
      </c>
      <c r="BD3">
        <v>190.93</v>
      </c>
      <c r="BE3">
        <v>43.48</v>
      </c>
      <c r="BF3">
        <v>49.76</v>
      </c>
      <c r="BG3">
        <v>23.08</v>
      </c>
      <c r="BH3">
        <v>0.77</v>
      </c>
      <c r="BI3">
        <v>0.41</v>
      </c>
      <c r="BJ3">
        <v>0.52</v>
      </c>
      <c r="BK3">
        <v>0.97</v>
      </c>
      <c r="BL3">
        <v>0.83</v>
      </c>
      <c r="BM3">
        <v>1.01</v>
      </c>
      <c r="BN3">
        <v>0.85</v>
      </c>
      <c r="BO3">
        <v>0.61</v>
      </c>
      <c r="BP3">
        <v>0.61</v>
      </c>
      <c r="BQ3">
        <v>2.9</v>
      </c>
      <c r="BR3">
        <v>24.88</v>
      </c>
      <c r="BS3">
        <v>24.16</v>
      </c>
      <c r="BT3">
        <v>22.78</v>
      </c>
      <c r="BU3">
        <v>60.39</v>
      </c>
      <c r="BV3">
        <v>96.62</v>
      </c>
      <c r="BW3">
        <v>100.29</v>
      </c>
      <c r="BX3">
        <v>99.98</v>
      </c>
      <c r="BY3">
        <v>0</v>
      </c>
      <c r="BZ3">
        <v>0</v>
      </c>
    </row>
    <row r="4" spans="1:78">
      <c r="A4" t="s">
        <v>240</v>
      </c>
      <c r="B4" t="s">
        <v>232</v>
      </c>
      <c r="C4" t="s">
        <v>234</v>
      </c>
      <c r="G4" t="s">
        <v>46</v>
      </c>
      <c r="H4" s="115">
        <v>1197.02</v>
      </c>
      <c r="I4" s="88">
        <v>358.52000000000004</v>
      </c>
      <c r="J4" s="88">
        <v>555.35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41.55</v>
      </c>
      <c r="X4">
        <v>2.9</v>
      </c>
      <c r="Y4">
        <v>10.17</v>
      </c>
      <c r="Z4">
        <v>96.62</v>
      </c>
      <c r="AA4">
        <v>28.52</v>
      </c>
      <c r="AB4">
        <v>6.12</v>
      </c>
      <c r="AC4">
        <v>0.97</v>
      </c>
      <c r="AD4">
        <v>28.99</v>
      </c>
      <c r="AE4">
        <v>121.74</v>
      </c>
      <c r="AF4">
        <v>55.44</v>
      </c>
      <c r="AG4">
        <v>75.010000000000005</v>
      </c>
      <c r="AH4">
        <v>18.48</v>
      </c>
      <c r="AI4">
        <v>43.48</v>
      </c>
      <c r="AJ4">
        <v>25.01</v>
      </c>
      <c r="AK4">
        <v>0</v>
      </c>
      <c r="AL4">
        <v>0.63</v>
      </c>
      <c r="AM4">
        <v>49.76</v>
      </c>
      <c r="AN4">
        <v>24.88</v>
      </c>
      <c r="AO4">
        <v>24.88</v>
      </c>
      <c r="AP4">
        <v>24.88</v>
      </c>
      <c r="AQ4">
        <v>48.31</v>
      </c>
      <c r="AR4">
        <v>96.62</v>
      </c>
      <c r="AS4">
        <v>119.31</v>
      </c>
      <c r="AT4">
        <v>25</v>
      </c>
      <c r="AU4">
        <v>14.49</v>
      </c>
      <c r="AV4">
        <v>14.49</v>
      </c>
      <c r="AW4">
        <v>27.49</v>
      </c>
      <c r="AX4">
        <v>21.81</v>
      </c>
      <c r="AY4">
        <v>59.45</v>
      </c>
      <c r="AZ4">
        <v>37.950000000000003</v>
      </c>
      <c r="BA4">
        <v>25.91</v>
      </c>
      <c r="BB4">
        <v>98.55</v>
      </c>
      <c r="BC4">
        <v>96.62</v>
      </c>
      <c r="BD4">
        <v>190.93</v>
      </c>
      <c r="BE4">
        <v>43.48</v>
      </c>
      <c r="BF4">
        <v>49.76</v>
      </c>
      <c r="BG4">
        <v>23.08</v>
      </c>
      <c r="BH4">
        <v>0.77</v>
      </c>
      <c r="BI4">
        <v>0.41</v>
      </c>
      <c r="BJ4">
        <v>0.52</v>
      </c>
      <c r="BK4">
        <v>0.97</v>
      </c>
      <c r="BL4">
        <v>0.83</v>
      </c>
      <c r="BM4">
        <v>1.01</v>
      </c>
      <c r="BN4">
        <v>0.85</v>
      </c>
      <c r="BO4">
        <v>0.61</v>
      </c>
      <c r="BP4">
        <v>0.61</v>
      </c>
      <c r="BQ4">
        <v>2.9</v>
      </c>
      <c r="BR4">
        <v>24.88</v>
      </c>
      <c r="BS4">
        <v>24.16</v>
      </c>
      <c r="BT4">
        <v>22.78</v>
      </c>
      <c r="BU4">
        <v>60.39</v>
      </c>
      <c r="BV4">
        <v>96.62</v>
      </c>
      <c r="BW4">
        <v>100.29</v>
      </c>
      <c r="BX4">
        <v>99.98</v>
      </c>
      <c r="BY4">
        <v>0</v>
      </c>
      <c r="BZ4">
        <v>0</v>
      </c>
    </row>
    <row r="5" spans="1:78">
      <c r="A5" t="s">
        <v>241</v>
      </c>
      <c r="B5" t="s">
        <v>233</v>
      </c>
      <c r="C5" t="s">
        <v>235</v>
      </c>
      <c r="G5" t="s">
        <v>47</v>
      </c>
      <c r="H5" s="115">
        <v>1197.02</v>
      </c>
      <c r="I5" s="88">
        <v>358.52000000000004</v>
      </c>
      <c r="J5" s="88">
        <v>555.35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41.55</v>
      </c>
      <c r="X5">
        <v>2.9</v>
      </c>
      <c r="Y5">
        <v>10.17</v>
      </c>
      <c r="Z5">
        <v>96.62</v>
      </c>
      <c r="AA5">
        <v>28.52</v>
      </c>
      <c r="AB5">
        <v>6.12</v>
      </c>
      <c r="AC5">
        <v>0.97</v>
      </c>
      <c r="AD5">
        <v>28.99</v>
      </c>
      <c r="AE5">
        <v>121.74</v>
      </c>
      <c r="AF5">
        <v>55.44</v>
      </c>
      <c r="AG5">
        <v>75.010000000000005</v>
      </c>
      <c r="AH5">
        <v>18.48</v>
      </c>
      <c r="AI5">
        <v>43.48</v>
      </c>
      <c r="AJ5">
        <v>25.01</v>
      </c>
      <c r="AK5">
        <v>0</v>
      </c>
      <c r="AL5">
        <v>0.63</v>
      </c>
      <c r="AM5">
        <v>49.76</v>
      </c>
      <c r="AN5">
        <v>24.88</v>
      </c>
      <c r="AO5">
        <v>24.88</v>
      </c>
      <c r="AP5">
        <v>24.88</v>
      </c>
      <c r="AQ5">
        <v>48.31</v>
      </c>
      <c r="AR5">
        <v>96.62</v>
      </c>
      <c r="AS5">
        <v>119.31</v>
      </c>
      <c r="AT5">
        <v>25</v>
      </c>
      <c r="AU5">
        <v>14.49</v>
      </c>
      <c r="AV5">
        <v>14.49</v>
      </c>
      <c r="AW5">
        <v>27.49</v>
      </c>
      <c r="AX5">
        <v>21.81</v>
      </c>
      <c r="AY5">
        <v>59.45</v>
      </c>
      <c r="AZ5">
        <v>37.950000000000003</v>
      </c>
      <c r="BA5">
        <v>25.91</v>
      </c>
      <c r="BB5">
        <v>98.55</v>
      </c>
      <c r="BC5">
        <v>96.62</v>
      </c>
      <c r="BD5">
        <v>190.93</v>
      </c>
      <c r="BE5">
        <v>43.48</v>
      </c>
      <c r="BF5">
        <v>49.76</v>
      </c>
      <c r="BG5">
        <v>23.08</v>
      </c>
      <c r="BH5">
        <v>0.77</v>
      </c>
      <c r="BI5">
        <v>0.41</v>
      </c>
      <c r="BJ5">
        <v>0.52</v>
      </c>
      <c r="BK5">
        <v>0.97</v>
      </c>
      <c r="BL5">
        <v>0.83</v>
      </c>
      <c r="BM5">
        <v>1.01</v>
      </c>
      <c r="BN5">
        <v>0.85</v>
      </c>
      <c r="BO5">
        <v>0.61</v>
      </c>
      <c r="BP5">
        <v>0.61</v>
      </c>
      <c r="BQ5">
        <v>2.9</v>
      </c>
      <c r="BR5">
        <v>24.88</v>
      </c>
      <c r="BS5">
        <v>24.16</v>
      </c>
      <c r="BT5">
        <v>22.78</v>
      </c>
      <c r="BU5">
        <v>60.39</v>
      </c>
      <c r="BV5">
        <v>96.62</v>
      </c>
      <c r="BW5">
        <v>100.29</v>
      </c>
      <c r="BX5">
        <v>99.98</v>
      </c>
      <c r="BY5">
        <v>0</v>
      </c>
      <c r="BZ5">
        <v>0</v>
      </c>
    </row>
    <row r="6" spans="1:78">
      <c r="A6" t="s">
        <v>242</v>
      </c>
      <c r="B6" t="s">
        <v>264</v>
      </c>
      <c r="C6" t="s">
        <v>236</v>
      </c>
      <c r="G6" t="s">
        <v>48</v>
      </c>
      <c r="H6" s="115">
        <v>1197.02</v>
      </c>
      <c r="I6" s="88">
        <v>358.52000000000004</v>
      </c>
      <c r="J6" s="88">
        <v>555.35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41.55</v>
      </c>
      <c r="X6">
        <v>2.9</v>
      </c>
      <c r="Y6">
        <v>10.17</v>
      </c>
      <c r="Z6">
        <v>96.62</v>
      </c>
      <c r="AA6">
        <v>28.52</v>
      </c>
      <c r="AB6">
        <v>6.12</v>
      </c>
      <c r="AC6">
        <v>0.97</v>
      </c>
      <c r="AD6">
        <v>28.99</v>
      </c>
      <c r="AE6">
        <v>121.74</v>
      </c>
      <c r="AF6">
        <v>55.44</v>
      </c>
      <c r="AG6">
        <v>75.010000000000005</v>
      </c>
      <c r="AH6">
        <v>18.48</v>
      </c>
      <c r="AI6">
        <v>43.48</v>
      </c>
      <c r="AJ6">
        <v>25.01</v>
      </c>
      <c r="AK6">
        <v>0</v>
      </c>
      <c r="AL6">
        <v>0.63</v>
      </c>
      <c r="AM6">
        <v>49.76</v>
      </c>
      <c r="AN6">
        <v>24.88</v>
      </c>
      <c r="AO6">
        <v>24.88</v>
      </c>
      <c r="AP6">
        <v>24.88</v>
      </c>
      <c r="AQ6">
        <v>48.31</v>
      </c>
      <c r="AR6">
        <v>96.62</v>
      </c>
      <c r="AS6">
        <v>119.31</v>
      </c>
      <c r="AT6">
        <v>25</v>
      </c>
      <c r="AU6">
        <v>14.49</v>
      </c>
      <c r="AV6">
        <v>14.49</v>
      </c>
      <c r="AW6">
        <v>27.49</v>
      </c>
      <c r="AX6">
        <v>21.81</v>
      </c>
      <c r="AY6">
        <v>59.45</v>
      </c>
      <c r="AZ6">
        <v>37.950000000000003</v>
      </c>
      <c r="BA6">
        <v>25.91</v>
      </c>
      <c r="BB6">
        <v>98.55</v>
      </c>
      <c r="BC6">
        <v>96.62</v>
      </c>
      <c r="BD6">
        <v>190.93</v>
      </c>
      <c r="BE6">
        <v>43.48</v>
      </c>
      <c r="BF6">
        <v>49.76</v>
      </c>
      <c r="BG6">
        <v>23.08</v>
      </c>
      <c r="BH6">
        <v>0.77</v>
      </c>
      <c r="BI6">
        <v>0.41</v>
      </c>
      <c r="BJ6">
        <v>0.52</v>
      </c>
      <c r="BK6">
        <v>0.97</v>
      </c>
      <c r="BL6">
        <v>0.83</v>
      </c>
      <c r="BM6">
        <v>1.01</v>
      </c>
      <c r="BN6">
        <v>0.85</v>
      </c>
      <c r="BO6">
        <v>0.61</v>
      </c>
      <c r="BP6">
        <v>0.61</v>
      </c>
      <c r="BQ6">
        <v>2.9</v>
      </c>
      <c r="BR6">
        <v>24.88</v>
      </c>
      <c r="BS6">
        <v>24.16</v>
      </c>
      <c r="BT6">
        <v>22.78</v>
      </c>
      <c r="BU6">
        <v>60.39</v>
      </c>
      <c r="BV6">
        <v>96.62</v>
      </c>
      <c r="BW6">
        <v>100.29</v>
      </c>
      <c r="BX6">
        <v>99.98</v>
      </c>
      <c r="BY6">
        <v>0</v>
      </c>
      <c r="BZ6">
        <v>0</v>
      </c>
    </row>
    <row r="7" spans="1:78">
      <c r="A7" t="s">
        <v>243</v>
      </c>
      <c r="B7" t="s">
        <v>298</v>
      </c>
      <c r="C7" t="s">
        <v>265</v>
      </c>
      <c r="G7" t="s">
        <v>49</v>
      </c>
      <c r="H7" s="115">
        <v>1196.75</v>
      </c>
      <c r="I7" s="88">
        <v>358.52000000000004</v>
      </c>
      <c r="J7" s="88">
        <v>555.2600000000001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41.55</v>
      </c>
      <c r="X7">
        <v>2.9</v>
      </c>
      <c r="Y7">
        <v>10.08</v>
      </c>
      <c r="Z7">
        <v>96.62</v>
      </c>
      <c r="AA7">
        <v>28.52</v>
      </c>
      <c r="AB7">
        <v>6.12</v>
      </c>
      <c r="AC7">
        <v>0.97</v>
      </c>
      <c r="AD7">
        <v>28.99</v>
      </c>
      <c r="AE7">
        <v>121.74</v>
      </c>
      <c r="AF7">
        <v>55.44</v>
      </c>
      <c r="AG7">
        <v>75.010000000000005</v>
      </c>
      <c r="AH7">
        <v>18.48</v>
      </c>
      <c r="AI7">
        <v>43.48</v>
      </c>
      <c r="AJ7">
        <v>25.01</v>
      </c>
      <c r="AK7">
        <v>0</v>
      </c>
      <c r="AL7">
        <v>0.57999999999999996</v>
      </c>
      <c r="AM7">
        <v>49.76</v>
      </c>
      <c r="AN7">
        <v>24.88</v>
      </c>
      <c r="AO7">
        <v>24.88</v>
      </c>
      <c r="AP7">
        <v>24.88</v>
      </c>
      <c r="AQ7">
        <v>48.31</v>
      </c>
      <c r="AR7">
        <v>96.62</v>
      </c>
      <c r="AS7">
        <v>119.31</v>
      </c>
      <c r="AT7">
        <v>25</v>
      </c>
      <c r="AU7">
        <v>14.49</v>
      </c>
      <c r="AV7">
        <v>14.49</v>
      </c>
      <c r="AW7">
        <v>27.49</v>
      </c>
      <c r="AX7">
        <v>21.81</v>
      </c>
      <c r="AY7">
        <v>59.45</v>
      </c>
      <c r="AZ7">
        <v>37.950000000000003</v>
      </c>
      <c r="BA7">
        <v>25.91</v>
      </c>
      <c r="BB7">
        <v>98.55</v>
      </c>
      <c r="BC7">
        <v>96.62</v>
      </c>
      <c r="BD7">
        <v>190.93</v>
      </c>
      <c r="BE7">
        <v>43.48</v>
      </c>
      <c r="BF7">
        <v>49.76</v>
      </c>
      <c r="BG7">
        <v>23.08</v>
      </c>
      <c r="BH7">
        <v>0.77</v>
      </c>
      <c r="BI7">
        <v>0.41</v>
      </c>
      <c r="BJ7">
        <v>0.52</v>
      </c>
      <c r="BK7">
        <v>0.97</v>
      </c>
      <c r="BL7">
        <v>0.83</v>
      </c>
      <c r="BM7">
        <v>1.01</v>
      </c>
      <c r="BN7">
        <v>0.85</v>
      </c>
      <c r="BO7">
        <v>0.61</v>
      </c>
      <c r="BP7">
        <v>0.39</v>
      </c>
      <c r="BQ7">
        <v>2.9</v>
      </c>
      <c r="BR7">
        <v>24.88</v>
      </c>
      <c r="BS7">
        <v>24.16</v>
      </c>
      <c r="BT7">
        <v>22.78</v>
      </c>
      <c r="BU7">
        <v>60.39</v>
      </c>
      <c r="BV7">
        <v>96.62</v>
      </c>
      <c r="BW7">
        <v>100.29</v>
      </c>
      <c r="BX7">
        <v>99.98</v>
      </c>
      <c r="BY7">
        <v>0</v>
      </c>
      <c r="BZ7">
        <v>0</v>
      </c>
    </row>
    <row r="8" spans="1:78">
      <c r="A8" t="s">
        <v>244</v>
      </c>
      <c r="B8" t="s">
        <v>340</v>
      </c>
      <c r="C8" t="s">
        <v>237</v>
      </c>
      <c r="G8" t="s">
        <v>50</v>
      </c>
      <c r="H8" s="115">
        <v>1196.75</v>
      </c>
      <c r="I8" s="88">
        <v>358.52000000000004</v>
      </c>
      <c r="J8" s="88">
        <v>555.2600000000001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41.55</v>
      </c>
      <c r="X8">
        <v>2.9</v>
      </c>
      <c r="Y8">
        <v>10.08</v>
      </c>
      <c r="Z8">
        <v>96.62</v>
      </c>
      <c r="AA8">
        <v>28.52</v>
      </c>
      <c r="AB8">
        <v>6.12</v>
      </c>
      <c r="AC8">
        <v>0.97</v>
      </c>
      <c r="AD8">
        <v>28.99</v>
      </c>
      <c r="AE8">
        <v>121.74</v>
      </c>
      <c r="AF8">
        <v>55.44</v>
      </c>
      <c r="AG8">
        <v>75.010000000000005</v>
      </c>
      <c r="AH8">
        <v>18.48</v>
      </c>
      <c r="AI8">
        <v>43.48</v>
      </c>
      <c r="AJ8">
        <v>25.01</v>
      </c>
      <c r="AK8">
        <v>0</v>
      </c>
      <c r="AL8">
        <v>0.57999999999999996</v>
      </c>
      <c r="AM8">
        <v>49.76</v>
      </c>
      <c r="AN8">
        <v>24.88</v>
      </c>
      <c r="AO8">
        <v>24.88</v>
      </c>
      <c r="AP8">
        <v>24.88</v>
      </c>
      <c r="AQ8">
        <v>48.31</v>
      </c>
      <c r="AR8">
        <v>96.62</v>
      </c>
      <c r="AS8">
        <v>119.31</v>
      </c>
      <c r="AT8">
        <v>25</v>
      </c>
      <c r="AU8">
        <v>14.49</v>
      </c>
      <c r="AV8">
        <v>14.49</v>
      </c>
      <c r="AW8">
        <v>27.49</v>
      </c>
      <c r="AX8">
        <v>21.81</v>
      </c>
      <c r="AY8">
        <v>59.45</v>
      </c>
      <c r="AZ8">
        <v>37.950000000000003</v>
      </c>
      <c r="BA8">
        <v>25.91</v>
      </c>
      <c r="BB8">
        <v>98.55</v>
      </c>
      <c r="BC8">
        <v>96.62</v>
      </c>
      <c r="BD8">
        <v>190.93</v>
      </c>
      <c r="BE8">
        <v>43.48</v>
      </c>
      <c r="BF8">
        <v>49.76</v>
      </c>
      <c r="BG8">
        <v>23.08</v>
      </c>
      <c r="BH8">
        <v>0.77</v>
      </c>
      <c r="BI8">
        <v>0.41</v>
      </c>
      <c r="BJ8">
        <v>0.52</v>
      </c>
      <c r="BK8">
        <v>0.97</v>
      </c>
      <c r="BL8">
        <v>0.83</v>
      </c>
      <c r="BM8">
        <v>1.01</v>
      </c>
      <c r="BN8">
        <v>0.85</v>
      </c>
      <c r="BO8">
        <v>0.61</v>
      </c>
      <c r="BP8">
        <v>0.39</v>
      </c>
      <c r="BQ8">
        <v>2.9</v>
      </c>
      <c r="BR8">
        <v>24.88</v>
      </c>
      <c r="BS8">
        <v>24.16</v>
      </c>
      <c r="BT8">
        <v>22.78</v>
      </c>
      <c r="BU8">
        <v>60.39</v>
      </c>
      <c r="BV8">
        <v>96.62</v>
      </c>
      <c r="BW8">
        <v>100.29</v>
      </c>
      <c r="BX8">
        <v>99.98</v>
      </c>
      <c r="BY8">
        <v>0</v>
      </c>
      <c r="BZ8">
        <v>0</v>
      </c>
    </row>
    <row r="9" spans="1:78">
      <c r="A9" t="s">
        <v>245</v>
      </c>
      <c r="B9" t="s">
        <v>360</v>
      </c>
      <c r="C9" t="s">
        <v>238</v>
      </c>
      <c r="G9" t="s">
        <v>51</v>
      </c>
      <c r="H9" s="115">
        <v>1196.75</v>
      </c>
      <c r="I9" s="88">
        <v>358.52000000000004</v>
      </c>
      <c r="J9" s="88">
        <v>555.2600000000001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41.55</v>
      </c>
      <c r="X9">
        <v>2.9</v>
      </c>
      <c r="Y9">
        <v>10.08</v>
      </c>
      <c r="Z9">
        <v>96.62</v>
      </c>
      <c r="AA9">
        <v>28.52</v>
      </c>
      <c r="AB9">
        <v>6.12</v>
      </c>
      <c r="AC9">
        <v>0.97</v>
      </c>
      <c r="AD9">
        <v>28.99</v>
      </c>
      <c r="AE9">
        <v>121.74</v>
      </c>
      <c r="AF9">
        <v>55.44</v>
      </c>
      <c r="AG9">
        <v>75.010000000000005</v>
      </c>
      <c r="AH9">
        <v>18.48</v>
      </c>
      <c r="AI9">
        <v>43.48</v>
      </c>
      <c r="AJ9">
        <v>25.01</v>
      </c>
      <c r="AK9">
        <v>0</v>
      </c>
      <c r="AL9">
        <v>0.57999999999999996</v>
      </c>
      <c r="AM9">
        <v>49.76</v>
      </c>
      <c r="AN9">
        <v>24.88</v>
      </c>
      <c r="AO9">
        <v>24.88</v>
      </c>
      <c r="AP9">
        <v>24.88</v>
      </c>
      <c r="AQ9">
        <v>48.31</v>
      </c>
      <c r="AR9">
        <v>96.62</v>
      </c>
      <c r="AS9">
        <v>119.31</v>
      </c>
      <c r="AT9">
        <v>25</v>
      </c>
      <c r="AU9">
        <v>14.49</v>
      </c>
      <c r="AV9">
        <v>14.49</v>
      </c>
      <c r="AW9">
        <v>27.49</v>
      </c>
      <c r="AX9">
        <v>21.81</v>
      </c>
      <c r="AY9">
        <v>59.45</v>
      </c>
      <c r="AZ9">
        <v>37.950000000000003</v>
      </c>
      <c r="BA9">
        <v>25.91</v>
      </c>
      <c r="BB9">
        <v>98.55</v>
      </c>
      <c r="BC9">
        <v>96.62</v>
      </c>
      <c r="BD9">
        <v>190.93</v>
      </c>
      <c r="BE9">
        <v>43.48</v>
      </c>
      <c r="BF9">
        <v>49.76</v>
      </c>
      <c r="BG9">
        <v>23.08</v>
      </c>
      <c r="BH9">
        <v>0.77</v>
      </c>
      <c r="BI9">
        <v>0.41</v>
      </c>
      <c r="BJ9">
        <v>0.52</v>
      </c>
      <c r="BK9">
        <v>0.97</v>
      </c>
      <c r="BL9">
        <v>0.83</v>
      </c>
      <c r="BM9">
        <v>1.01</v>
      </c>
      <c r="BN9">
        <v>0.85</v>
      </c>
      <c r="BO9">
        <v>0.61</v>
      </c>
      <c r="BP9">
        <v>0.39</v>
      </c>
      <c r="BQ9">
        <v>2.9</v>
      </c>
      <c r="BR9">
        <v>24.88</v>
      </c>
      <c r="BS9">
        <v>24.16</v>
      </c>
      <c r="BT9">
        <v>22.78</v>
      </c>
      <c r="BU9">
        <v>60.39</v>
      </c>
      <c r="BV9">
        <v>96.62</v>
      </c>
      <c r="BW9">
        <v>100.29</v>
      </c>
      <c r="BX9">
        <v>99.98</v>
      </c>
      <c r="BY9">
        <v>0</v>
      </c>
      <c r="BZ9">
        <v>0</v>
      </c>
    </row>
    <row r="10" spans="1:78">
      <c r="A10" t="s">
        <v>266</v>
      </c>
      <c r="C10" t="s">
        <v>239</v>
      </c>
      <c r="G10" t="s">
        <v>52</v>
      </c>
      <c r="H10" s="115">
        <v>1196.75</v>
      </c>
      <c r="I10" s="88">
        <v>358.52000000000004</v>
      </c>
      <c r="J10" s="88">
        <v>555.2600000000001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41.55</v>
      </c>
      <c r="X10">
        <v>2.9</v>
      </c>
      <c r="Y10">
        <v>10.08</v>
      </c>
      <c r="Z10">
        <v>96.62</v>
      </c>
      <c r="AA10">
        <v>28.52</v>
      </c>
      <c r="AB10">
        <v>6.12</v>
      </c>
      <c r="AC10">
        <v>0.97</v>
      </c>
      <c r="AD10">
        <v>28.99</v>
      </c>
      <c r="AE10">
        <v>121.74</v>
      </c>
      <c r="AF10">
        <v>55.44</v>
      </c>
      <c r="AG10">
        <v>75.010000000000005</v>
      </c>
      <c r="AH10">
        <v>18.48</v>
      </c>
      <c r="AI10">
        <v>43.48</v>
      </c>
      <c r="AJ10">
        <v>25.01</v>
      </c>
      <c r="AK10">
        <v>0</v>
      </c>
      <c r="AL10">
        <v>0.57999999999999996</v>
      </c>
      <c r="AM10">
        <v>49.76</v>
      </c>
      <c r="AN10">
        <v>24.88</v>
      </c>
      <c r="AO10">
        <v>24.88</v>
      </c>
      <c r="AP10">
        <v>24.88</v>
      </c>
      <c r="AQ10">
        <v>48.31</v>
      </c>
      <c r="AR10">
        <v>96.62</v>
      </c>
      <c r="AS10">
        <v>119.31</v>
      </c>
      <c r="AT10">
        <v>25</v>
      </c>
      <c r="AU10">
        <v>14.49</v>
      </c>
      <c r="AV10">
        <v>14.49</v>
      </c>
      <c r="AW10">
        <v>27.49</v>
      </c>
      <c r="AX10">
        <v>21.81</v>
      </c>
      <c r="AY10">
        <v>59.45</v>
      </c>
      <c r="AZ10">
        <v>37.950000000000003</v>
      </c>
      <c r="BA10">
        <v>25.91</v>
      </c>
      <c r="BB10">
        <v>98.55</v>
      </c>
      <c r="BC10">
        <v>96.62</v>
      </c>
      <c r="BD10">
        <v>190.93</v>
      </c>
      <c r="BE10">
        <v>43.48</v>
      </c>
      <c r="BF10">
        <v>49.76</v>
      </c>
      <c r="BG10">
        <v>23.08</v>
      </c>
      <c r="BH10">
        <v>0.77</v>
      </c>
      <c r="BI10">
        <v>0.41</v>
      </c>
      <c r="BJ10">
        <v>0.52</v>
      </c>
      <c r="BK10">
        <v>0.97</v>
      </c>
      <c r="BL10">
        <v>0.83</v>
      </c>
      <c r="BM10">
        <v>1.01</v>
      </c>
      <c r="BN10">
        <v>0.85</v>
      </c>
      <c r="BO10">
        <v>0.61</v>
      </c>
      <c r="BP10">
        <v>0.39</v>
      </c>
      <c r="BQ10">
        <v>2.9</v>
      </c>
      <c r="BR10">
        <v>24.88</v>
      </c>
      <c r="BS10">
        <v>24.16</v>
      </c>
      <c r="BT10">
        <v>22.78</v>
      </c>
      <c r="BU10">
        <v>60.39</v>
      </c>
      <c r="BV10">
        <v>96.62</v>
      </c>
      <c r="BW10">
        <v>100.29</v>
      </c>
      <c r="BX10">
        <v>99.98</v>
      </c>
      <c r="BY10">
        <v>0</v>
      </c>
      <c r="BZ10">
        <v>0</v>
      </c>
    </row>
    <row r="11" spans="1:78">
      <c r="A11" t="s">
        <v>246</v>
      </c>
      <c r="C11" t="s">
        <v>341</v>
      </c>
      <c r="G11" t="s">
        <v>53</v>
      </c>
      <c r="H11" s="115">
        <v>1196.9699999999998</v>
      </c>
      <c r="I11" s="88">
        <v>358.52000000000004</v>
      </c>
      <c r="J11" s="88">
        <v>555.07000000000005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41.55</v>
      </c>
      <c r="X11">
        <v>2.9</v>
      </c>
      <c r="Y11">
        <v>9.89</v>
      </c>
      <c r="Z11">
        <v>96.62</v>
      </c>
      <c r="AA11">
        <v>28.52</v>
      </c>
      <c r="AB11">
        <v>6.12</v>
      </c>
      <c r="AC11">
        <v>0.97</v>
      </c>
      <c r="AD11">
        <v>28.99</v>
      </c>
      <c r="AE11">
        <v>121.74</v>
      </c>
      <c r="AF11">
        <v>55.44</v>
      </c>
      <c r="AG11">
        <v>75.010000000000005</v>
      </c>
      <c r="AH11">
        <v>18.48</v>
      </c>
      <c r="AI11">
        <v>43.48</v>
      </c>
      <c r="AJ11">
        <v>25.01</v>
      </c>
      <c r="AK11">
        <v>0</v>
      </c>
      <c r="AL11">
        <v>0.57999999999999996</v>
      </c>
      <c r="AM11">
        <v>49.76</v>
      </c>
      <c r="AN11">
        <v>24.88</v>
      </c>
      <c r="AO11">
        <v>24.88</v>
      </c>
      <c r="AP11">
        <v>24.88</v>
      </c>
      <c r="AQ11">
        <v>48.31</v>
      </c>
      <c r="AR11">
        <v>96.62</v>
      </c>
      <c r="AS11">
        <v>119.31</v>
      </c>
      <c r="AT11">
        <v>25</v>
      </c>
      <c r="AU11">
        <v>14.49</v>
      </c>
      <c r="AV11">
        <v>14.49</v>
      </c>
      <c r="AW11">
        <v>27.49</v>
      </c>
      <c r="AX11">
        <v>21.81</v>
      </c>
      <c r="AY11">
        <v>59.45</v>
      </c>
      <c r="AZ11">
        <v>37.950000000000003</v>
      </c>
      <c r="BA11">
        <v>25.91</v>
      </c>
      <c r="BB11">
        <v>98.55</v>
      </c>
      <c r="BC11">
        <v>96.62</v>
      </c>
      <c r="BD11">
        <v>190.93</v>
      </c>
      <c r="BE11">
        <v>43.48</v>
      </c>
      <c r="BF11">
        <v>49.76</v>
      </c>
      <c r="BG11">
        <v>23.08</v>
      </c>
      <c r="BH11">
        <v>0.77</v>
      </c>
      <c r="BI11">
        <v>0.41</v>
      </c>
      <c r="BJ11">
        <v>0.52</v>
      </c>
      <c r="BK11">
        <v>0.97</v>
      </c>
      <c r="BL11">
        <v>0.83</v>
      </c>
      <c r="BM11">
        <v>1.01</v>
      </c>
      <c r="BN11">
        <v>0.85</v>
      </c>
      <c r="BO11">
        <v>0.61</v>
      </c>
      <c r="BP11">
        <v>0.61</v>
      </c>
      <c r="BQ11">
        <v>2.9</v>
      </c>
      <c r="BR11">
        <v>24.88</v>
      </c>
      <c r="BS11">
        <v>24.16</v>
      </c>
      <c r="BT11">
        <v>22.78</v>
      </c>
      <c r="BU11">
        <v>60.39</v>
      </c>
      <c r="BV11">
        <v>96.62</v>
      </c>
      <c r="BW11">
        <v>100.29</v>
      </c>
      <c r="BX11">
        <v>99.98</v>
      </c>
      <c r="BY11">
        <v>0</v>
      </c>
      <c r="BZ11">
        <v>0</v>
      </c>
    </row>
    <row r="12" spans="1:78">
      <c r="A12" t="s">
        <v>247</v>
      </c>
      <c r="C12" t="s">
        <v>361</v>
      </c>
      <c r="G12" t="s">
        <v>54</v>
      </c>
      <c r="H12" s="115">
        <v>1196.9699999999998</v>
      </c>
      <c r="I12" s="88">
        <v>358.52000000000004</v>
      </c>
      <c r="J12" s="88">
        <v>555.07000000000005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41.55</v>
      </c>
      <c r="X12">
        <v>2.9</v>
      </c>
      <c r="Y12">
        <v>9.89</v>
      </c>
      <c r="Z12">
        <v>96.62</v>
      </c>
      <c r="AA12">
        <v>28.52</v>
      </c>
      <c r="AB12">
        <v>6.12</v>
      </c>
      <c r="AC12">
        <v>0.97</v>
      </c>
      <c r="AD12">
        <v>28.99</v>
      </c>
      <c r="AE12">
        <v>121.74</v>
      </c>
      <c r="AF12">
        <v>55.44</v>
      </c>
      <c r="AG12">
        <v>75.010000000000005</v>
      </c>
      <c r="AH12">
        <v>18.48</v>
      </c>
      <c r="AI12">
        <v>43.48</v>
      </c>
      <c r="AJ12">
        <v>25.01</v>
      </c>
      <c r="AK12">
        <v>0</v>
      </c>
      <c r="AL12">
        <v>0.57999999999999996</v>
      </c>
      <c r="AM12">
        <v>49.76</v>
      </c>
      <c r="AN12">
        <v>24.88</v>
      </c>
      <c r="AO12">
        <v>24.88</v>
      </c>
      <c r="AP12">
        <v>24.88</v>
      </c>
      <c r="AQ12">
        <v>48.31</v>
      </c>
      <c r="AR12">
        <v>96.62</v>
      </c>
      <c r="AS12">
        <v>119.31</v>
      </c>
      <c r="AT12">
        <v>25</v>
      </c>
      <c r="AU12">
        <v>14.49</v>
      </c>
      <c r="AV12">
        <v>14.49</v>
      </c>
      <c r="AW12">
        <v>27.49</v>
      </c>
      <c r="AX12">
        <v>21.81</v>
      </c>
      <c r="AY12">
        <v>59.45</v>
      </c>
      <c r="AZ12">
        <v>37.950000000000003</v>
      </c>
      <c r="BA12">
        <v>25.91</v>
      </c>
      <c r="BB12">
        <v>98.55</v>
      </c>
      <c r="BC12">
        <v>96.62</v>
      </c>
      <c r="BD12">
        <v>190.93</v>
      </c>
      <c r="BE12">
        <v>43.48</v>
      </c>
      <c r="BF12">
        <v>49.76</v>
      </c>
      <c r="BG12">
        <v>23.08</v>
      </c>
      <c r="BH12">
        <v>0.77</v>
      </c>
      <c r="BI12">
        <v>0.41</v>
      </c>
      <c r="BJ12">
        <v>0.52</v>
      </c>
      <c r="BK12">
        <v>0.97</v>
      </c>
      <c r="BL12">
        <v>0.83</v>
      </c>
      <c r="BM12">
        <v>1.01</v>
      </c>
      <c r="BN12">
        <v>0.85</v>
      </c>
      <c r="BO12">
        <v>0.61</v>
      </c>
      <c r="BP12">
        <v>0.61</v>
      </c>
      <c r="BQ12">
        <v>2.9</v>
      </c>
      <c r="BR12">
        <v>24.88</v>
      </c>
      <c r="BS12">
        <v>24.16</v>
      </c>
      <c r="BT12">
        <v>22.78</v>
      </c>
      <c r="BU12">
        <v>60.39</v>
      </c>
      <c r="BV12">
        <v>96.62</v>
      </c>
      <c r="BW12">
        <v>100.29</v>
      </c>
      <c r="BX12">
        <v>99.98</v>
      </c>
      <c r="BY12">
        <v>0</v>
      </c>
      <c r="BZ12">
        <v>0</v>
      </c>
    </row>
    <row r="13" spans="1:78">
      <c r="A13" t="s">
        <v>248</v>
      </c>
      <c r="G13" t="s">
        <v>55</v>
      </c>
      <c r="H13" s="115">
        <v>1196.9699999999998</v>
      </c>
      <c r="I13" s="88">
        <v>358.52000000000004</v>
      </c>
      <c r="J13" s="88">
        <v>555.07000000000005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41.55</v>
      </c>
      <c r="X13">
        <v>2.9</v>
      </c>
      <c r="Y13">
        <v>9.89</v>
      </c>
      <c r="Z13">
        <v>96.62</v>
      </c>
      <c r="AA13">
        <v>28.52</v>
      </c>
      <c r="AB13">
        <v>6.12</v>
      </c>
      <c r="AC13">
        <v>0.97</v>
      </c>
      <c r="AD13">
        <v>28.99</v>
      </c>
      <c r="AE13">
        <v>121.74</v>
      </c>
      <c r="AF13">
        <v>55.44</v>
      </c>
      <c r="AG13">
        <v>75.010000000000005</v>
      </c>
      <c r="AH13">
        <v>18.48</v>
      </c>
      <c r="AI13">
        <v>43.48</v>
      </c>
      <c r="AJ13">
        <v>25.01</v>
      </c>
      <c r="AK13">
        <v>0</v>
      </c>
      <c r="AL13">
        <v>0.57999999999999996</v>
      </c>
      <c r="AM13">
        <v>49.76</v>
      </c>
      <c r="AN13">
        <v>24.88</v>
      </c>
      <c r="AO13">
        <v>24.88</v>
      </c>
      <c r="AP13">
        <v>24.88</v>
      </c>
      <c r="AQ13">
        <v>48.31</v>
      </c>
      <c r="AR13">
        <v>96.62</v>
      </c>
      <c r="AS13">
        <v>119.31</v>
      </c>
      <c r="AT13">
        <v>25</v>
      </c>
      <c r="AU13">
        <v>14.49</v>
      </c>
      <c r="AV13">
        <v>14.49</v>
      </c>
      <c r="AW13">
        <v>27.49</v>
      </c>
      <c r="AX13">
        <v>21.81</v>
      </c>
      <c r="AY13">
        <v>59.45</v>
      </c>
      <c r="AZ13">
        <v>37.950000000000003</v>
      </c>
      <c r="BA13">
        <v>25.91</v>
      </c>
      <c r="BB13">
        <v>98.55</v>
      </c>
      <c r="BC13">
        <v>96.62</v>
      </c>
      <c r="BD13">
        <v>190.93</v>
      </c>
      <c r="BE13">
        <v>43.48</v>
      </c>
      <c r="BF13">
        <v>49.76</v>
      </c>
      <c r="BG13">
        <v>23.08</v>
      </c>
      <c r="BH13">
        <v>0.77</v>
      </c>
      <c r="BI13">
        <v>0.41</v>
      </c>
      <c r="BJ13">
        <v>0.52</v>
      </c>
      <c r="BK13">
        <v>0.97</v>
      </c>
      <c r="BL13">
        <v>0.83</v>
      </c>
      <c r="BM13">
        <v>1.01</v>
      </c>
      <c r="BN13">
        <v>0.85</v>
      </c>
      <c r="BO13">
        <v>0.61</v>
      </c>
      <c r="BP13">
        <v>0.61</v>
      </c>
      <c r="BQ13">
        <v>2.9</v>
      </c>
      <c r="BR13">
        <v>24.88</v>
      </c>
      <c r="BS13">
        <v>24.16</v>
      </c>
      <c r="BT13">
        <v>22.78</v>
      </c>
      <c r="BU13">
        <v>60.39</v>
      </c>
      <c r="BV13">
        <v>96.62</v>
      </c>
      <c r="BW13">
        <v>100.29</v>
      </c>
      <c r="BX13">
        <v>99.98</v>
      </c>
      <c r="BY13">
        <v>0</v>
      </c>
      <c r="BZ13">
        <v>0</v>
      </c>
    </row>
    <row r="14" spans="1:78">
      <c r="A14" t="s">
        <v>249</v>
      </c>
      <c r="G14" t="s">
        <v>56</v>
      </c>
      <c r="H14" s="115">
        <v>1196.9699999999998</v>
      </c>
      <c r="I14" s="88">
        <v>358.52000000000004</v>
      </c>
      <c r="J14" s="88">
        <v>555.07000000000005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41.55</v>
      </c>
      <c r="X14">
        <v>2.9</v>
      </c>
      <c r="Y14">
        <v>9.89</v>
      </c>
      <c r="Z14">
        <v>96.62</v>
      </c>
      <c r="AA14">
        <v>28.52</v>
      </c>
      <c r="AB14">
        <v>6.12</v>
      </c>
      <c r="AC14">
        <v>0.97</v>
      </c>
      <c r="AD14">
        <v>28.99</v>
      </c>
      <c r="AE14">
        <v>121.74</v>
      </c>
      <c r="AF14">
        <v>55.44</v>
      </c>
      <c r="AG14">
        <v>75.010000000000005</v>
      </c>
      <c r="AH14">
        <v>18.48</v>
      </c>
      <c r="AI14">
        <v>43.48</v>
      </c>
      <c r="AJ14">
        <v>25.01</v>
      </c>
      <c r="AK14">
        <v>0</v>
      </c>
      <c r="AL14">
        <v>0.57999999999999996</v>
      </c>
      <c r="AM14">
        <v>49.76</v>
      </c>
      <c r="AN14">
        <v>24.88</v>
      </c>
      <c r="AO14">
        <v>24.88</v>
      </c>
      <c r="AP14">
        <v>24.88</v>
      </c>
      <c r="AQ14">
        <v>48.31</v>
      </c>
      <c r="AR14">
        <v>96.62</v>
      </c>
      <c r="AS14">
        <v>119.31</v>
      </c>
      <c r="AT14">
        <v>25</v>
      </c>
      <c r="AU14">
        <v>14.49</v>
      </c>
      <c r="AV14">
        <v>14.49</v>
      </c>
      <c r="AW14">
        <v>27.49</v>
      </c>
      <c r="AX14">
        <v>21.81</v>
      </c>
      <c r="AY14">
        <v>59.45</v>
      </c>
      <c r="AZ14">
        <v>37.950000000000003</v>
      </c>
      <c r="BA14">
        <v>25.91</v>
      </c>
      <c r="BB14">
        <v>98.55</v>
      </c>
      <c r="BC14">
        <v>96.62</v>
      </c>
      <c r="BD14">
        <v>190.93</v>
      </c>
      <c r="BE14">
        <v>43.48</v>
      </c>
      <c r="BF14">
        <v>49.76</v>
      </c>
      <c r="BG14">
        <v>23.08</v>
      </c>
      <c r="BH14">
        <v>0.77</v>
      </c>
      <c r="BI14">
        <v>0.41</v>
      </c>
      <c r="BJ14">
        <v>0.52</v>
      </c>
      <c r="BK14">
        <v>0.97</v>
      </c>
      <c r="BL14">
        <v>0.83</v>
      </c>
      <c r="BM14">
        <v>1.01</v>
      </c>
      <c r="BN14">
        <v>0.85</v>
      </c>
      <c r="BO14">
        <v>0.61</v>
      </c>
      <c r="BP14">
        <v>0.61</v>
      </c>
      <c r="BQ14">
        <v>2.9</v>
      </c>
      <c r="BR14">
        <v>24.88</v>
      </c>
      <c r="BS14">
        <v>24.16</v>
      </c>
      <c r="BT14">
        <v>22.78</v>
      </c>
      <c r="BU14">
        <v>60.39</v>
      </c>
      <c r="BV14">
        <v>96.62</v>
      </c>
      <c r="BW14">
        <v>100.29</v>
      </c>
      <c r="BX14">
        <v>99.98</v>
      </c>
      <c r="BY14">
        <v>0</v>
      </c>
      <c r="BZ14">
        <v>0</v>
      </c>
    </row>
    <row r="15" spans="1:78">
      <c r="A15" t="s">
        <v>250</v>
      </c>
      <c r="G15" t="s">
        <v>57</v>
      </c>
      <c r="H15" s="115">
        <v>900.18999999999994</v>
      </c>
      <c r="I15" s="88">
        <v>321.90000000000003</v>
      </c>
      <c r="J15" s="88">
        <v>554.8900000000001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41.55</v>
      </c>
      <c r="X15">
        <v>2.9</v>
      </c>
      <c r="Y15">
        <v>9.7100000000000009</v>
      </c>
      <c r="Z15">
        <v>96.62</v>
      </c>
      <c r="AA15">
        <v>28.52</v>
      </c>
      <c r="AB15">
        <v>6.12</v>
      </c>
      <c r="AC15">
        <v>0.97</v>
      </c>
      <c r="AD15">
        <v>28.99</v>
      </c>
      <c r="AE15">
        <v>121.74</v>
      </c>
      <c r="AF15">
        <v>55.44</v>
      </c>
      <c r="AG15">
        <v>75.010000000000005</v>
      </c>
      <c r="AH15">
        <v>18.48</v>
      </c>
      <c r="AI15">
        <v>43.48</v>
      </c>
      <c r="AJ15">
        <v>25.01</v>
      </c>
      <c r="AK15">
        <v>0</v>
      </c>
      <c r="AL15">
        <v>0.57999999999999996</v>
      </c>
      <c r="AM15">
        <v>49.76</v>
      </c>
      <c r="AN15">
        <v>0</v>
      </c>
      <c r="AO15">
        <v>24.88</v>
      </c>
      <c r="AP15">
        <v>0</v>
      </c>
      <c r="AQ15">
        <v>48.31</v>
      </c>
      <c r="AR15">
        <v>96.62</v>
      </c>
      <c r="AS15">
        <v>119.31</v>
      </c>
      <c r="AT15">
        <v>25</v>
      </c>
      <c r="AU15">
        <v>14.49</v>
      </c>
      <c r="AV15">
        <v>14.49</v>
      </c>
      <c r="AW15">
        <v>27.49</v>
      </c>
      <c r="AX15">
        <v>21.81</v>
      </c>
      <c r="AY15">
        <v>22.83</v>
      </c>
      <c r="AZ15">
        <v>37.950000000000003</v>
      </c>
      <c r="BA15">
        <v>25.91</v>
      </c>
      <c r="BB15">
        <v>0</v>
      </c>
      <c r="BC15">
        <v>96.62</v>
      </c>
      <c r="BD15">
        <v>190.93</v>
      </c>
      <c r="BE15">
        <v>43.48</v>
      </c>
      <c r="BF15">
        <v>49.76</v>
      </c>
      <c r="BG15">
        <v>0</v>
      </c>
      <c r="BH15">
        <v>0.77</v>
      </c>
      <c r="BI15">
        <v>0.41</v>
      </c>
      <c r="BJ15">
        <v>0.52</v>
      </c>
      <c r="BK15">
        <v>0.97</v>
      </c>
      <c r="BL15">
        <v>0.83</v>
      </c>
      <c r="BM15">
        <v>1.01</v>
      </c>
      <c r="BN15">
        <v>0.85</v>
      </c>
      <c r="BO15">
        <v>0.61</v>
      </c>
      <c r="BP15">
        <v>0.39</v>
      </c>
      <c r="BQ15">
        <v>2.9</v>
      </c>
      <c r="BR15">
        <v>0</v>
      </c>
      <c r="BS15">
        <v>24.16</v>
      </c>
      <c r="BT15">
        <v>22.78</v>
      </c>
      <c r="BU15">
        <v>60.39</v>
      </c>
      <c r="BV15">
        <v>96.62</v>
      </c>
      <c r="BW15">
        <v>0</v>
      </c>
      <c r="BX15">
        <v>99.98</v>
      </c>
      <c r="BY15">
        <v>0</v>
      </c>
      <c r="BZ15">
        <v>0</v>
      </c>
    </row>
    <row r="16" spans="1:78">
      <c r="A16" t="s">
        <v>251</v>
      </c>
      <c r="G16" t="s">
        <v>58</v>
      </c>
      <c r="H16" s="115">
        <v>900.18999999999994</v>
      </c>
      <c r="I16" s="88">
        <v>321.90000000000003</v>
      </c>
      <c r="J16" s="88">
        <v>554.8900000000001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41.55</v>
      </c>
      <c r="X16">
        <v>2.9</v>
      </c>
      <c r="Y16">
        <v>9.7100000000000009</v>
      </c>
      <c r="Z16">
        <v>96.62</v>
      </c>
      <c r="AA16">
        <v>28.52</v>
      </c>
      <c r="AB16">
        <v>6.12</v>
      </c>
      <c r="AC16">
        <v>0.97</v>
      </c>
      <c r="AD16">
        <v>28.99</v>
      </c>
      <c r="AE16">
        <v>121.74</v>
      </c>
      <c r="AF16">
        <v>55.44</v>
      </c>
      <c r="AG16">
        <v>75.010000000000005</v>
      </c>
      <c r="AH16">
        <v>18.48</v>
      </c>
      <c r="AI16">
        <v>43.48</v>
      </c>
      <c r="AJ16">
        <v>25.01</v>
      </c>
      <c r="AK16">
        <v>0</v>
      </c>
      <c r="AL16">
        <v>0.57999999999999996</v>
      </c>
      <c r="AM16">
        <v>49.76</v>
      </c>
      <c r="AN16">
        <v>0</v>
      </c>
      <c r="AO16">
        <v>24.88</v>
      </c>
      <c r="AP16">
        <v>0</v>
      </c>
      <c r="AQ16">
        <v>48.31</v>
      </c>
      <c r="AR16">
        <v>96.62</v>
      </c>
      <c r="AS16">
        <v>119.31</v>
      </c>
      <c r="AT16">
        <v>25</v>
      </c>
      <c r="AU16">
        <v>14.49</v>
      </c>
      <c r="AV16">
        <v>14.49</v>
      </c>
      <c r="AW16">
        <v>27.49</v>
      </c>
      <c r="AX16">
        <v>21.81</v>
      </c>
      <c r="AY16">
        <v>22.83</v>
      </c>
      <c r="AZ16">
        <v>37.950000000000003</v>
      </c>
      <c r="BA16">
        <v>25.91</v>
      </c>
      <c r="BB16">
        <v>0</v>
      </c>
      <c r="BC16">
        <v>96.62</v>
      </c>
      <c r="BD16">
        <v>190.93</v>
      </c>
      <c r="BE16">
        <v>43.48</v>
      </c>
      <c r="BF16">
        <v>49.76</v>
      </c>
      <c r="BG16">
        <v>0</v>
      </c>
      <c r="BH16">
        <v>0.77</v>
      </c>
      <c r="BI16">
        <v>0.41</v>
      </c>
      <c r="BJ16">
        <v>0.52</v>
      </c>
      <c r="BK16">
        <v>0.97</v>
      </c>
      <c r="BL16">
        <v>0.83</v>
      </c>
      <c r="BM16">
        <v>1.01</v>
      </c>
      <c r="BN16">
        <v>0.85</v>
      </c>
      <c r="BO16">
        <v>0.61</v>
      </c>
      <c r="BP16">
        <v>0.39</v>
      </c>
      <c r="BQ16">
        <v>2.9</v>
      </c>
      <c r="BR16">
        <v>0</v>
      </c>
      <c r="BS16">
        <v>24.16</v>
      </c>
      <c r="BT16">
        <v>22.78</v>
      </c>
      <c r="BU16">
        <v>60.39</v>
      </c>
      <c r="BV16">
        <v>96.62</v>
      </c>
      <c r="BW16">
        <v>0</v>
      </c>
      <c r="BX16">
        <v>99.98</v>
      </c>
      <c r="BY16">
        <v>0</v>
      </c>
      <c r="BZ16">
        <v>0</v>
      </c>
    </row>
    <row r="17" spans="1:78">
      <c r="A17" t="s">
        <v>252</v>
      </c>
      <c r="G17" t="s">
        <v>59</v>
      </c>
      <c r="H17" s="115">
        <v>900.18999999999994</v>
      </c>
      <c r="I17" s="88">
        <v>321.90000000000003</v>
      </c>
      <c r="J17" s="88">
        <v>554.8900000000001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41.55</v>
      </c>
      <c r="X17">
        <v>2.9</v>
      </c>
      <c r="Y17">
        <v>9.7100000000000009</v>
      </c>
      <c r="Z17">
        <v>96.62</v>
      </c>
      <c r="AA17">
        <v>28.52</v>
      </c>
      <c r="AB17">
        <v>6.12</v>
      </c>
      <c r="AC17">
        <v>0.97</v>
      </c>
      <c r="AD17">
        <v>28.99</v>
      </c>
      <c r="AE17">
        <v>121.74</v>
      </c>
      <c r="AF17">
        <v>55.44</v>
      </c>
      <c r="AG17">
        <v>75.010000000000005</v>
      </c>
      <c r="AH17">
        <v>18.48</v>
      </c>
      <c r="AI17">
        <v>43.48</v>
      </c>
      <c r="AJ17">
        <v>25.01</v>
      </c>
      <c r="AK17">
        <v>0</v>
      </c>
      <c r="AL17">
        <v>0.57999999999999996</v>
      </c>
      <c r="AM17">
        <v>49.76</v>
      </c>
      <c r="AN17">
        <v>0</v>
      </c>
      <c r="AO17">
        <v>24.88</v>
      </c>
      <c r="AP17">
        <v>0</v>
      </c>
      <c r="AQ17">
        <v>48.31</v>
      </c>
      <c r="AR17">
        <v>96.62</v>
      </c>
      <c r="AS17">
        <v>119.31</v>
      </c>
      <c r="AT17">
        <v>25</v>
      </c>
      <c r="AU17">
        <v>14.49</v>
      </c>
      <c r="AV17">
        <v>14.49</v>
      </c>
      <c r="AW17">
        <v>27.49</v>
      </c>
      <c r="AX17">
        <v>21.81</v>
      </c>
      <c r="AY17">
        <v>22.83</v>
      </c>
      <c r="AZ17">
        <v>37.950000000000003</v>
      </c>
      <c r="BA17">
        <v>25.91</v>
      </c>
      <c r="BB17">
        <v>0</v>
      </c>
      <c r="BC17">
        <v>96.62</v>
      </c>
      <c r="BD17">
        <v>190.93</v>
      </c>
      <c r="BE17">
        <v>43.48</v>
      </c>
      <c r="BF17">
        <v>49.76</v>
      </c>
      <c r="BG17">
        <v>0</v>
      </c>
      <c r="BH17">
        <v>0.77</v>
      </c>
      <c r="BI17">
        <v>0.41</v>
      </c>
      <c r="BJ17">
        <v>0.52</v>
      </c>
      <c r="BK17">
        <v>0.97</v>
      </c>
      <c r="BL17">
        <v>0.83</v>
      </c>
      <c r="BM17">
        <v>1.01</v>
      </c>
      <c r="BN17">
        <v>0.85</v>
      </c>
      <c r="BO17">
        <v>0.61</v>
      </c>
      <c r="BP17">
        <v>0.39</v>
      </c>
      <c r="BQ17">
        <v>2.9</v>
      </c>
      <c r="BR17">
        <v>0</v>
      </c>
      <c r="BS17">
        <v>24.16</v>
      </c>
      <c r="BT17">
        <v>22.78</v>
      </c>
      <c r="BU17">
        <v>60.39</v>
      </c>
      <c r="BV17">
        <v>96.62</v>
      </c>
      <c r="BW17">
        <v>0</v>
      </c>
      <c r="BX17">
        <v>99.98</v>
      </c>
      <c r="BY17">
        <v>0</v>
      </c>
      <c r="BZ17">
        <v>0</v>
      </c>
    </row>
    <row r="18" spans="1:78">
      <c r="A18" t="s">
        <v>253</v>
      </c>
      <c r="G18" t="s">
        <v>60</v>
      </c>
      <c r="H18" s="115">
        <v>900.18999999999994</v>
      </c>
      <c r="I18" s="88">
        <v>321.90000000000003</v>
      </c>
      <c r="J18" s="88">
        <v>554.8900000000001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41.55</v>
      </c>
      <c r="X18">
        <v>2.9</v>
      </c>
      <c r="Y18">
        <v>9.7100000000000009</v>
      </c>
      <c r="Z18">
        <v>96.62</v>
      </c>
      <c r="AA18">
        <v>28.52</v>
      </c>
      <c r="AB18">
        <v>6.12</v>
      </c>
      <c r="AC18">
        <v>0.97</v>
      </c>
      <c r="AD18">
        <v>28.99</v>
      </c>
      <c r="AE18">
        <v>121.74</v>
      </c>
      <c r="AF18">
        <v>55.44</v>
      </c>
      <c r="AG18">
        <v>75.010000000000005</v>
      </c>
      <c r="AH18">
        <v>18.48</v>
      </c>
      <c r="AI18">
        <v>43.48</v>
      </c>
      <c r="AJ18">
        <v>25.01</v>
      </c>
      <c r="AK18">
        <v>0</v>
      </c>
      <c r="AL18">
        <v>0.57999999999999996</v>
      </c>
      <c r="AM18">
        <v>49.76</v>
      </c>
      <c r="AN18">
        <v>0</v>
      </c>
      <c r="AO18">
        <v>24.88</v>
      </c>
      <c r="AP18">
        <v>0</v>
      </c>
      <c r="AQ18">
        <v>48.31</v>
      </c>
      <c r="AR18">
        <v>96.62</v>
      </c>
      <c r="AS18">
        <v>119.31</v>
      </c>
      <c r="AT18">
        <v>25</v>
      </c>
      <c r="AU18">
        <v>14.49</v>
      </c>
      <c r="AV18">
        <v>14.49</v>
      </c>
      <c r="AW18">
        <v>27.49</v>
      </c>
      <c r="AX18">
        <v>21.81</v>
      </c>
      <c r="AY18">
        <v>22.83</v>
      </c>
      <c r="AZ18">
        <v>37.950000000000003</v>
      </c>
      <c r="BA18">
        <v>25.91</v>
      </c>
      <c r="BB18">
        <v>0</v>
      </c>
      <c r="BC18">
        <v>96.62</v>
      </c>
      <c r="BD18">
        <v>190.93</v>
      </c>
      <c r="BE18">
        <v>43.48</v>
      </c>
      <c r="BF18">
        <v>49.76</v>
      </c>
      <c r="BG18">
        <v>0</v>
      </c>
      <c r="BH18">
        <v>0.77</v>
      </c>
      <c r="BI18">
        <v>0.41</v>
      </c>
      <c r="BJ18">
        <v>0.52</v>
      </c>
      <c r="BK18">
        <v>0.97</v>
      </c>
      <c r="BL18">
        <v>0.83</v>
      </c>
      <c r="BM18">
        <v>1.01</v>
      </c>
      <c r="BN18">
        <v>0.85</v>
      </c>
      <c r="BO18">
        <v>0.61</v>
      </c>
      <c r="BP18">
        <v>0.39</v>
      </c>
      <c r="BQ18">
        <v>2.9</v>
      </c>
      <c r="BR18">
        <v>0</v>
      </c>
      <c r="BS18">
        <v>24.16</v>
      </c>
      <c r="BT18">
        <v>22.78</v>
      </c>
      <c r="BU18">
        <v>60.39</v>
      </c>
      <c r="BV18">
        <v>96.62</v>
      </c>
      <c r="BW18">
        <v>0</v>
      </c>
      <c r="BX18">
        <v>99.98</v>
      </c>
      <c r="BY18">
        <v>0</v>
      </c>
      <c r="BZ18">
        <v>0</v>
      </c>
    </row>
    <row r="19" spans="1:78">
      <c r="A19" t="s">
        <v>267</v>
      </c>
      <c r="G19" t="s">
        <v>61</v>
      </c>
      <c r="H19" s="115">
        <v>781.1</v>
      </c>
      <c r="I19" s="88">
        <v>321.90000000000003</v>
      </c>
      <c r="J19" s="88">
        <v>554.71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41.55</v>
      </c>
      <c r="X19">
        <v>2.9</v>
      </c>
      <c r="Y19">
        <v>9.5299999999999994</v>
      </c>
      <c r="Z19">
        <v>96.62</v>
      </c>
      <c r="AA19">
        <v>28.52</v>
      </c>
      <c r="AB19">
        <v>6.12</v>
      </c>
      <c r="AC19">
        <v>0.97</v>
      </c>
      <c r="AD19">
        <v>28.99</v>
      </c>
      <c r="AE19">
        <v>121.74</v>
      </c>
      <c r="AF19">
        <v>55.44</v>
      </c>
      <c r="AG19">
        <v>75.010000000000005</v>
      </c>
      <c r="AH19">
        <v>18.48</v>
      </c>
      <c r="AI19">
        <v>43.48</v>
      </c>
      <c r="AJ19">
        <v>25.01</v>
      </c>
      <c r="AK19">
        <v>0</v>
      </c>
      <c r="AL19">
        <v>0.57999999999999996</v>
      </c>
      <c r="AM19">
        <v>49.76</v>
      </c>
      <c r="AN19">
        <v>0</v>
      </c>
      <c r="AO19">
        <v>24.88</v>
      </c>
      <c r="AP19">
        <v>0</v>
      </c>
      <c r="AQ19">
        <v>48.31</v>
      </c>
      <c r="AR19">
        <v>96.62</v>
      </c>
      <c r="AS19">
        <v>0</v>
      </c>
      <c r="AT19">
        <v>25</v>
      </c>
      <c r="AU19">
        <v>14.49</v>
      </c>
      <c r="AV19">
        <v>14.49</v>
      </c>
      <c r="AW19">
        <v>27.49</v>
      </c>
      <c r="AX19">
        <v>21.81</v>
      </c>
      <c r="AY19">
        <v>22.83</v>
      </c>
      <c r="AZ19">
        <v>37.950000000000003</v>
      </c>
      <c r="BA19">
        <v>25.91</v>
      </c>
      <c r="BB19">
        <v>0</v>
      </c>
      <c r="BC19">
        <v>96.62</v>
      </c>
      <c r="BD19">
        <v>190.93</v>
      </c>
      <c r="BE19">
        <v>43.48</v>
      </c>
      <c r="BF19">
        <v>49.76</v>
      </c>
      <c r="BG19">
        <v>0</v>
      </c>
      <c r="BH19">
        <v>0.77</v>
      </c>
      <c r="BI19">
        <v>0.41</v>
      </c>
      <c r="BJ19">
        <v>0.52</v>
      </c>
      <c r="BK19">
        <v>0.97</v>
      </c>
      <c r="BL19">
        <v>0.83</v>
      </c>
      <c r="BM19">
        <v>1.01</v>
      </c>
      <c r="BN19">
        <v>0.85</v>
      </c>
      <c r="BO19">
        <v>0.61</v>
      </c>
      <c r="BP19">
        <v>0.61</v>
      </c>
      <c r="BQ19">
        <v>2.9</v>
      </c>
      <c r="BR19">
        <v>0</v>
      </c>
      <c r="BS19">
        <v>24.16</v>
      </c>
      <c r="BT19">
        <v>22.78</v>
      </c>
      <c r="BU19">
        <v>60.39</v>
      </c>
      <c r="BV19">
        <v>96.62</v>
      </c>
      <c r="BW19">
        <v>0</v>
      </c>
      <c r="BX19">
        <v>99.98</v>
      </c>
      <c r="BY19">
        <v>0</v>
      </c>
      <c r="BZ19">
        <v>0</v>
      </c>
    </row>
    <row r="20" spans="1:78">
      <c r="A20" t="s">
        <v>268</v>
      </c>
      <c r="G20" t="s">
        <v>62</v>
      </c>
      <c r="H20" s="115">
        <v>781.1</v>
      </c>
      <c r="I20" s="88">
        <v>321.90000000000003</v>
      </c>
      <c r="J20" s="88">
        <v>554.71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41.55</v>
      </c>
      <c r="X20">
        <v>2.9</v>
      </c>
      <c r="Y20">
        <v>9.5299999999999994</v>
      </c>
      <c r="Z20">
        <v>96.62</v>
      </c>
      <c r="AA20">
        <v>28.52</v>
      </c>
      <c r="AB20">
        <v>6.12</v>
      </c>
      <c r="AC20">
        <v>0.97</v>
      </c>
      <c r="AD20">
        <v>28.99</v>
      </c>
      <c r="AE20">
        <v>121.74</v>
      </c>
      <c r="AF20">
        <v>55.44</v>
      </c>
      <c r="AG20">
        <v>75.010000000000005</v>
      </c>
      <c r="AH20">
        <v>18.48</v>
      </c>
      <c r="AI20">
        <v>43.48</v>
      </c>
      <c r="AJ20">
        <v>25.01</v>
      </c>
      <c r="AK20">
        <v>0</v>
      </c>
      <c r="AL20">
        <v>0.57999999999999996</v>
      </c>
      <c r="AM20">
        <v>49.76</v>
      </c>
      <c r="AN20">
        <v>0</v>
      </c>
      <c r="AO20">
        <v>24.88</v>
      </c>
      <c r="AP20">
        <v>0</v>
      </c>
      <c r="AQ20">
        <v>48.31</v>
      </c>
      <c r="AR20">
        <v>96.62</v>
      </c>
      <c r="AS20">
        <v>0</v>
      </c>
      <c r="AT20">
        <v>25</v>
      </c>
      <c r="AU20">
        <v>14.49</v>
      </c>
      <c r="AV20">
        <v>14.49</v>
      </c>
      <c r="AW20">
        <v>27.49</v>
      </c>
      <c r="AX20">
        <v>21.81</v>
      </c>
      <c r="AY20">
        <v>22.83</v>
      </c>
      <c r="AZ20">
        <v>37.950000000000003</v>
      </c>
      <c r="BA20">
        <v>25.91</v>
      </c>
      <c r="BB20">
        <v>0</v>
      </c>
      <c r="BC20">
        <v>96.62</v>
      </c>
      <c r="BD20">
        <v>190.93</v>
      </c>
      <c r="BE20">
        <v>43.48</v>
      </c>
      <c r="BF20">
        <v>49.76</v>
      </c>
      <c r="BG20">
        <v>0</v>
      </c>
      <c r="BH20">
        <v>0.77</v>
      </c>
      <c r="BI20">
        <v>0.41</v>
      </c>
      <c r="BJ20">
        <v>0.52</v>
      </c>
      <c r="BK20">
        <v>0.97</v>
      </c>
      <c r="BL20">
        <v>0.83</v>
      </c>
      <c r="BM20">
        <v>1.01</v>
      </c>
      <c r="BN20">
        <v>0.85</v>
      </c>
      <c r="BO20">
        <v>0.61</v>
      </c>
      <c r="BP20">
        <v>0.61</v>
      </c>
      <c r="BQ20">
        <v>2.9</v>
      </c>
      <c r="BR20">
        <v>0</v>
      </c>
      <c r="BS20">
        <v>24.16</v>
      </c>
      <c r="BT20">
        <v>22.78</v>
      </c>
      <c r="BU20">
        <v>60.39</v>
      </c>
      <c r="BV20">
        <v>96.62</v>
      </c>
      <c r="BW20">
        <v>0</v>
      </c>
      <c r="BX20">
        <v>99.98</v>
      </c>
      <c r="BY20">
        <v>0</v>
      </c>
      <c r="BZ20">
        <v>0</v>
      </c>
    </row>
    <row r="21" spans="1:78">
      <c r="A21" t="s">
        <v>254</v>
      </c>
      <c r="G21" t="s">
        <v>63</v>
      </c>
      <c r="H21" s="115">
        <v>781.1</v>
      </c>
      <c r="I21" s="88">
        <v>321.90000000000003</v>
      </c>
      <c r="J21" s="88">
        <v>554.71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41.55</v>
      </c>
      <c r="X21">
        <v>2.9</v>
      </c>
      <c r="Y21">
        <v>9.5299999999999994</v>
      </c>
      <c r="Z21">
        <v>96.62</v>
      </c>
      <c r="AA21">
        <v>28.52</v>
      </c>
      <c r="AB21">
        <v>6.12</v>
      </c>
      <c r="AC21">
        <v>0.97</v>
      </c>
      <c r="AD21">
        <v>28.99</v>
      </c>
      <c r="AE21">
        <v>121.74</v>
      </c>
      <c r="AF21">
        <v>55.44</v>
      </c>
      <c r="AG21">
        <v>75.010000000000005</v>
      </c>
      <c r="AH21">
        <v>18.48</v>
      </c>
      <c r="AI21">
        <v>43.48</v>
      </c>
      <c r="AJ21">
        <v>25.01</v>
      </c>
      <c r="AK21">
        <v>0</v>
      </c>
      <c r="AL21">
        <v>0.57999999999999996</v>
      </c>
      <c r="AM21">
        <v>49.76</v>
      </c>
      <c r="AN21">
        <v>0</v>
      </c>
      <c r="AO21">
        <v>24.88</v>
      </c>
      <c r="AP21">
        <v>0</v>
      </c>
      <c r="AQ21">
        <v>48.31</v>
      </c>
      <c r="AR21">
        <v>96.62</v>
      </c>
      <c r="AS21">
        <v>0</v>
      </c>
      <c r="AT21">
        <v>25</v>
      </c>
      <c r="AU21">
        <v>14.49</v>
      </c>
      <c r="AV21">
        <v>14.49</v>
      </c>
      <c r="AW21">
        <v>27.49</v>
      </c>
      <c r="AX21">
        <v>21.81</v>
      </c>
      <c r="AY21">
        <v>22.83</v>
      </c>
      <c r="AZ21">
        <v>37.950000000000003</v>
      </c>
      <c r="BA21">
        <v>25.91</v>
      </c>
      <c r="BB21">
        <v>0</v>
      </c>
      <c r="BC21">
        <v>96.62</v>
      </c>
      <c r="BD21">
        <v>190.93</v>
      </c>
      <c r="BE21">
        <v>43.48</v>
      </c>
      <c r="BF21">
        <v>49.76</v>
      </c>
      <c r="BG21">
        <v>0</v>
      </c>
      <c r="BH21">
        <v>0.77</v>
      </c>
      <c r="BI21">
        <v>0.41</v>
      </c>
      <c r="BJ21">
        <v>0.52</v>
      </c>
      <c r="BK21">
        <v>0.97</v>
      </c>
      <c r="BL21">
        <v>0.83</v>
      </c>
      <c r="BM21">
        <v>1.01</v>
      </c>
      <c r="BN21">
        <v>0.85</v>
      </c>
      <c r="BO21">
        <v>0.61</v>
      </c>
      <c r="BP21">
        <v>0.61</v>
      </c>
      <c r="BQ21">
        <v>2.9</v>
      </c>
      <c r="BR21">
        <v>0</v>
      </c>
      <c r="BS21">
        <v>24.16</v>
      </c>
      <c r="BT21">
        <v>22.78</v>
      </c>
      <c r="BU21">
        <v>60.39</v>
      </c>
      <c r="BV21">
        <v>96.62</v>
      </c>
      <c r="BW21">
        <v>0</v>
      </c>
      <c r="BX21">
        <v>99.98</v>
      </c>
      <c r="BY21">
        <v>0</v>
      </c>
      <c r="BZ21">
        <v>0</v>
      </c>
    </row>
    <row r="22" spans="1:78">
      <c r="A22" t="s">
        <v>255</v>
      </c>
      <c r="G22" t="s">
        <v>64</v>
      </c>
      <c r="H22" s="115">
        <v>781.1</v>
      </c>
      <c r="I22" s="88">
        <v>321.90000000000003</v>
      </c>
      <c r="J22" s="88">
        <v>554.71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41.55</v>
      </c>
      <c r="X22">
        <v>2.9</v>
      </c>
      <c r="Y22">
        <v>9.5299999999999994</v>
      </c>
      <c r="Z22">
        <v>96.62</v>
      </c>
      <c r="AA22">
        <v>28.52</v>
      </c>
      <c r="AB22">
        <v>6.12</v>
      </c>
      <c r="AC22">
        <v>0.97</v>
      </c>
      <c r="AD22">
        <v>28.99</v>
      </c>
      <c r="AE22">
        <v>121.74</v>
      </c>
      <c r="AF22">
        <v>55.44</v>
      </c>
      <c r="AG22">
        <v>75.010000000000005</v>
      </c>
      <c r="AH22">
        <v>18.48</v>
      </c>
      <c r="AI22">
        <v>43.48</v>
      </c>
      <c r="AJ22">
        <v>25.01</v>
      </c>
      <c r="AK22">
        <v>0</v>
      </c>
      <c r="AL22">
        <v>0.57999999999999996</v>
      </c>
      <c r="AM22">
        <v>49.76</v>
      </c>
      <c r="AN22">
        <v>0</v>
      </c>
      <c r="AO22">
        <v>24.88</v>
      </c>
      <c r="AP22">
        <v>0</v>
      </c>
      <c r="AQ22">
        <v>48.31</v>
      </c>
      <c r="AR22">
        <v>96.62</v>
      </c>
      <c r="AS22">
        <v>0</v>
      </c>
      <c r="AT22">
        <v>25</v>
      </c>
      <c r="AU22">
        <v>14.49</v>
      </c>
      <c r="AV22">
        <v>14.49</v>
      </c>
      <c r="AW22">
        <v>27.49</v>
      </c>
      <c r="AX22">
        <v>21.81</v>
      </c>
      <c r="AY22">
        <v>22.83</v>
      </c>
      <c r="AZ22">
        <v>37.950000000000003</v>
      </c>
      <c r="BA22">
        <v>25.91</v>
      </c>
      <c r="BB22">
        <v>0</v>
      </c>
      <c r="BC22">
        <v>96.62</v>
      </c>
      <c r="BD22">
        <v>190.93</v>
      </c>
      <c r="BE22">
        <v>43.48</v>
      </c>
      <c r="BF22">
        <v>49.76</v>
      </c>
      <c r="BG22">
        <v>0</v>
      </c>
      <c r="BH22">
        <v>0.77</v>
      </c>
      <c r="BI22">
        <v>0.41</v>
      </c>
      <c r="BJ22">
        <v>0.52</v>
      </c>
      <c r="BK22">
        <v>0.97</v>
      </c>
      <c r="BL22">
        <v>0.83</v>
      </c>
      <c r="BM22">
        <v>1.01</v>
      </c>
      <c r="BN22">
        <v>0.85</v>
      </c>
      <c r="BO22">
        <v>0.61</v>
      </c>
      <c r="BP22">
        <v>0.61</v>
      </c>
      <c r="BQ22">
        <v>2.9</v>
      </c>
      <c r="BR22">
        <v>0</v>
      </c>
      <c r="BS22">
        <v>24.16</v>
      </c>
      <c r="BT22">
        <v>22.78</v>
      </c>
      <c r="BU22">
        <v>60.39</v>
      </c>
      <c r="BV22">
        <v>96.62</v>
      </c>
      <c r="BW22">
        <v>0</v>
      </c>
      <c r="BX22">
        <v>99.98</v>
      </c>
      <c r="BY22">
        <v>0</v>
      </c>
      <c r="BZ22">
        <v>0</v>
      </c>
    </row>
    <row r="23" spans="1:78">
      <c r="A23" t="s">
        <v>256</v>
      </c>
      <c r="G23" t="s">
        <v>65</v>
      </c>
      <c r="H23" s="115">
        <v>781.1</v>
      </c>
      <c r="I23" s="88">
        <v>321.90000000000003</v>
      </c>
      <c r="J23" s="88">
        <v>554.5100000000001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41.55</v>
      </c>
      <c r="X23">
        <v>2.9</v>
      </c>
      <c r="Y23">
        <v>9.33</v>
      </c>
      <c r="Z23">
        <v>96.62</v>
      </c>
      <c r="AA23">
        <v>28.52</v>
      </c>
      <c r="AB23">
        <v>6.12</v>
      </c>
      <c r="AC23">
        <v>0.97</v>
      </c>
      <c r="AD23">
        <v>28.99</v>
      </c>
      <c r="AE23">
        <v>121.74</v>
      </c>
      <c r="AF23">
        <v>55.44</v>
      </c>
      <c r="AG23">
        <v>75.010000000000005</v>
      </c>
      <c r="AH23">
        <v>18.48</v>
      </c>
      <c r="AI23">
        <v>43.48</v>
      </c>
      <c r="AJ23">
        <v>25.01</v>
      </c>
      <c r="AK23">
        <v>0</v>
      </c>
      <c r="AL23">
        <v>0.57999999999999996</v>
      </c>
      <c r="AM23">
        <v>49.76</v>
      </c>
      <c r="AN23">
        <v>0</v>
      </c>
      <c r="AO23">
        <v>24.88</v>
      </c>
      <c r="AP23">
        <v>0</v>
      </c>
      <c r="AQ23">
        <v>48.31</v>
      </c>
      <c r="AR23">
        <v>96.62</v>
      </c>
      <c r="AS23">
        <v>0</v>
      </c>
      <c r="AT23">
        <v>25</v>
      </c>
      <c r="AU23">
        <v>14.49</v>
      </c>
      <c r="AV23">
        <v>14.49</v>
      </c>
      <c r="AW23">
        <v>27.49</v>
      </c>
      <c r="AX23">
        <v>21.81</v>
      </c>
      <c r="AY23">
        <v>22.83</v>
      </c>
      <c r="AZ23">
        <v>37.950000000000003</v>
      </c>
      <c r="BA23">
        <v>25.91</v>
      </c>
      <c r="BB23">
        <v>0</v>
      </c>
      <c r="BC23">
        <v>96.62</v>
      </c>
      <c r="BD23">
        <v>190.93</v>
      </c>
      <c r="BE23">
        <v>43.48</v>
      </c>
      <c r="BF23">
        <v>49.76</v>
      </c>
      <c r="BG23">
        <v>0</v>
      </c>
      <c r="BH23">
        <v>0.77</v>
      </c>
      <c r="BI23">
        <v>0.41</v>
      </c>
      <c r="BJ23">
        <v>0.52</v>
      </c>
      <c r="BK23">
        <v>0.97</v>
      </c>
      <c r="BL23">
        <v>0.83</v>
      </c>
      <c r="BM23">
        <v>1.01</v>
      </c>
      <c r="BN23">
        <v>0.85</v>
      </c>
      <c r="BO23">
        <v>0.61</v>
      </c>
      <c r="BP23">
        <v>0.61</v>
      </c>
      <c r="BQ23">
        <v>2.9</v>
      </c>
      <c r="BR23">
        <v>0</v>
      </c>
      <c r="BS23">
        <v>24.16</v>
      </c>
      <c r="BT23">
        <v>22.78</v>
      </c>
      <c r="BU23">
        <v>60.39</v>
      </c>
      <c r="BV23">
        <v>96.62</v>
      </c>
      <c r="BW23">
        <v>0</v>
      </c>
      <c r="BX23">
        <v>99.98</v>
      </c>
      <c r="BY23">
        <v>0</v>
      </c>
      <c r="BZ23">
        <v>0</v>
      </c>
    </row>
    <row r="24" spans="1:78">
      <c r="A24" t="s">
        <v>257</v>
      </c>
      <c r="G24" t="s">
        <v>66</v>
      </c>
      <c r="H24" s="115">
        <v>781.1</v>
      </c>
      <c r="I24" s="88">
        <v>321.90000000000003</v>
      </c>
      <c r="J24" s="88">
        <v>554.5100000000001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41.55</v>
      </c>
      <c r="X24">
        <v>2.9</v>
      </c>
      <c r="Y24">
        <v>9.33</v>
      </c>
      <c r="Z24">
        <v>96.62</v>
      </c>
      <c r="AA24">
        <v>28.52</v>
      </c>
      <c r="AB24">
        <v>6.12</v>
      </c>
      <c r="AC24">
        <v>0.97</v>
      </c>
      <c r="AD24">
        <v>28.99</v>
      </c>
      <c r="AE24">
        <v>121.74</v>
      </c>
      <c r="AF24">
        <v>55.44</v>
      </c>
      <c r="AG24">
        <v>75.010000000000005</v>
      </c>
      <c r="AH24">
        <v>18.48</v>
      </c>
      <c r="AI24">
        <v>43.48</v>
      </c>
      <c r="AJ24">
        <v>25.01</v>
      </c>
      <c r="AK24">
        <v>0</v>
      </c>
      <c r="AL24">
        <v>0.57999999999999996</v>
      </c>
      <c r="AM24">
        <v>49.76</v>
      </c>
      <c r="AN24">
        <v>0</v>
      </c>
      <c r="AO24">
        <v>24.88</v>
      </c>
      <c r="AP24">
        <v>0</v>
      </c>
      <c r="AQ24">
        <v>48.31</v>
      </c>
      <c r="AR24">
        <v>96.62</v>
      </c>
      <c r="AS24">
        <v>0</v>
      </c>
      <c r="AT24">
        <v>25</v>
      </c>
      <c r="AU24">
        <v>14.49</v>
      </c>
      <c r="AV24">
        <v>14.49</v>
      </c>
      <c r="AW24">
        <v>27.49</v>
      </c>
      <c r="AX24">
        <v>21.81</v>
      </c>
      <c r="AY24">
        <v>22.83</v>
      </c>
      <c r="AZ24">
        <v>37.950000000000003</v>
      </c>
      <c r="BA24">
        <v>25.91</v>
      </c>
      <c r="BB24">
        <v>0</v>
      </c>
      <c r="BC24">
        <v>96.62</v>
      </c>
      <c r="BD24">
        <v>190.93</v>
      </c>
      <c r="BE24">
        <v>43.48</v>
      </c>
      <c r="BF24">
        <v>49.76</v>
      </c>
      <c r="BG24">
        <v>0</v>
      </c>
      <c r="BH24">
        <v>0.77</v>
      </c>
      <c r="BI24">
        <v>0.41</v>
      </c>
      <c r="BJ24">
        <v>0.52</v>
      </c>
      <c r="BK24">
        <v>0.97</v>
      </c>
      <c r="BL24">
        <v>0.83</v>
      </c>
      <c r="BM24">
        <v>1.01</v>
      </c>
      <c r="BN24">
        <v>0.85</v>
      </c>
      <c r="BO24">
        <v>0.61</v>
      </c>
      <c r="BP24">
        <v>0.61</v>
      </c>
      <c r="BQ24">
        <v>2.9</v>
      </c>
      <c r="BR24">
        <v>0</v>
      </c>
      <c r="BS24">
        <v>24.16</v>
      </c>
      <c r="BT24">
        <v>22.78</v>
      </c>
      <c r="BU24">
        <v>60.39</v>
      </c>
      <c r="BV24">
        <v>96.62</v>
      </c>
      <c r="BW24">
        <v>0</v>
      </c>
      <c r="BX24">
        <v>99.98</v>
      </c>
      <c r="BY24">
        <v>0</v>
      </c>
      <c r="BZ24">
        <v>0</v>
      </c>
    </row>
    <row r="25" spans="1:78">
      <c r="A25" t="s">
        <v>258</v>
      </c>
      <c r="G25" t="s">
        <v>67</v>
      </c>
      <c r="H25" s="115">
        <v>781.1</v>
      </c>
      <c r="I25" s="88">
        <v>321.90000000000003</v>
      </c>
      <c r="J25" s="88">
        <v>554.5100000000001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41.55</v>
      </c>
      <c r="X25">
        <v>2.9</v>
      </c>
      <c r="Y25">
        <v>9.33</v>
      </c>
      <c r="Z25">
        <v>96.62</v>
      </c>
      <c r="AA25">
        <v>28.52</v>
      </c>
      <c r="AB25">
        <v>6.12</v>
      </c>
      <c r="AC25">
        <v>0.97</v>
      </c>
      <c r="AD25">
        <v>28.99</v>
      </c>
      <c r="AE25">
        <v>121.74</v>
      </c>
      <c r="AF25">
        <v>55.44</v>
      </c>
      <c r="AG25">
        <v>75.010000000000005</v>
      </c>
      <c r="AH25">
        <v>18.48</v>
      </c>
      <c r="AI25">
        <v>43.48</v>
      </c>
      <c r="AJ25">
        <v>25.01</v>
      </c>
      <c r="AK25">
        <v>0</v>
      </c>
      <c r="AL25">
        <v>0.57999999999999996</v>
      </c>
      <c r="AM25">
        <v>49.76</v>
      </c>
      <c r="AN25">
        <v>0</v>
      </c>
      <c r="AO25">
        <v>24.88</v>
      </c>
      <c r="AP25">
        <v>0</v>
      </c>
      <c r="AQ25">
        <v>48.31</v>
      </c>
      <c r="AR25">
        <v>96.62</v>
      </c>
      <c r="AS25">
        <v>0</v>
      </c>
      <c r="AT25">
        <v>25</v>
      </c>
      <c r="AU25">
        <v>14.49</v>
      </c>
      <c r="AV25">
        <v>14.49</v>
      </c>
      <c r="AW25">
        <v>27.49</v>
      </c>
      <c r="AX25">
        <v>21.81</v>
      </c>
      <c r="AY25">
        <v>22.83</v>
      </c>
      <c r="AZ25">
        <v>37.950000000000003</v>
      </c>
      <c r="BA25">
        <v>25.91</v>
      </c>
      <c r="BB25">
        <v>0</v>
      </c>
      <c r="BC25">
        <v>96.62</v>
      </c>
      <c r="BD25">
        <v>190.93</v>
      </c>
      <c r="BE25">
        <v>43.48</v>
      </c>
      <c r="BF25">
        <v>49.76</v>
      </c>
      <c r="BG25">
        <v>0</v>
      </c>
      <c r="BH25">
        <v>0.77</v>
      </c>
      <c r="BI25">
        <v>0.41</v>
      </c>
      <c r="BJ25">
        <v>0.52</v>
      </c>
      <c r="BK25">
        <v>0.97</v>
      </c>
      <c r="BL25">
        <v>0.83</v>
      </c>
      <c r="BM25">
        <v>1.01</v>
      </c>
      <c r="BN25">
        <v>0.85</v>
      </c>
      <c r="BO25">
        <v>0.61</v>
      </c>
      <c r="BP25">
        <v>0.61</v>
      </c>
      <c r="BQ25">
        <v>2.9</v>
      </c>
      <c r="BR25">
        <v>0</v>
      </c>
      <c r="BS25">
        <v>24.16</v>
      </c>
      <c r="BT25">
        <v>22.78</v>
      </c>
      <c r="BU25">
        <v>60.39</v>
      </c>
      <c r="BV25">
        <v>96.62</v>
      </c>
      <c r="BW25">
        <v>0</v>
      </c>
      <c r="BX25">
        <v>99.98</v>
      </c>
      <c r="BY25">
        <v>0</v>
      </c>
      <c r="BZ25">
        <v>0</v>
      </c>
    </row>
    <row r="26" spans="1:78">
      <c r="A26" t="s">
        <v>259</v>
      </c>
      <c r="G26" t="s">
        <v>68</v>
      </c>
      <c r="H26" s="115">
        <v>781.1</v>
      </c>
      <c r="I26" s="88">
        <v>321.90000000000003</v>
      </c>
      <c r="J26" s="88">
        <v>554.5100000000001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41.55</v>
      </c>
      <c r="X26">
        <v>2.9</v>
      </c>
      <c r="Y26">
        <v>9.33</v>
      </c>
      <c r="Z26">
        <v>96.62</v>
      </c>
      <c r="AA26">
        <v>28.52</v>
      </c>
      <c r="AB26">
        <v>6.12</v>
      </c>
      <c r="AC26">
        <v>0.97</v>
      </c>
      <c r="AD26">
        <v>28.99</v>
      </c>
      <c r="AE26">
        <v>121.74</v>
      </c>
      <c r="AF26">
        <v>55.44</v>
      </c>
      <c r="AG26">
        <v>75.010000000000005</v>
      </c>
      <c r="AH26">
        <v>18.48</v>
      </c>
      <c r="AI26">
        <v>43.48</v>
      </c>
      <c r="AJ26">
        <v>25.01</v>
      </c>
      <c r="AK26">
        <v>0</v>
      </c>
      <c r="AL26">
        <v>0.57999999999999996</v>
      </c>
      <c r="AM26">
        <v>49.76</v>
      </c>
      <c r="AN26">
        <v>0</v>
      </c>
      <c r="AO26">
        <v>24.88</v>
      </c>
      <c r="AP26">
        <v>0</v>
      </c>
      <c r="AQ26">
        <v>48.31</v>
      </c>
      <c r="AR26">
        <v>96.62</v>
      </c>
      <c r="AS26">
        <v>0</v>
      </c>
      <c r="AT26">
        <v>25</v>
      </c>
      <c r="AU26">
        <v>14.49</v>
      </c>
      <c r="AV26">
        <v>14.49</v>
      </c>
      <c r="AW26">
        <v>27.49</v>
      </c>
      <c r="AX26">
        <v>21.81</v>
      </c>
      <c r="AY26">
        <v>22.83</v>
      </c>
      <c r="AZ26">
        <v>37.950000000000003</v>
      </c>
      <c r="BA26">
        <v>25.91</v>
      </c>
      <c r="BB26">
        <v>0</v>
      </c>
      <c r="BC26">
        <v>96.62</v>
      </c>
      <c r="BD26">
        <v>190.93</v>
      </c>
      <c r="BE26">
        <v>43.48</v>
      </c>
      <c r="BF26">
        <v>49.76</v>
      </c>
      <c r="BG26">
        <v>0</v>
      </c>
      <c r="BH26">
        <v>0.77</v>
      </c>
      <c r="BI26">
        <v>0.41</v>
      </c>
      <c r="BJ26">
        <v>0.52</v>
      </c>
      <c r="BK26">
        <v>0.97</v>
      </c>
      <c r="BL26">
        <v>0.83</v>
      </c>
      <c r="BM26">
        <v>1.01</v>
      </c>
      <c r="BN26">
        <v>0.85</v>
      </c>
      <c r="BO26">
        <v>0.61</v>
      </c>
      <c r="BP26">
        <v>0.61</v>
      </c>
      <c r="BQ26">
        <v>2.9</v>
      </c>
      <c r="BR26">
        <v>0</v>
      </c>
      <c r="BS26">
        <v>24.16</v>
      </c>
      <c r="BT26">
        <v>22.78</v>
      </c>
      <c r="BU26">
        <v>60.39</v>
      </c>
      <c r="BV26">
        <v>96.62</v>
      </c>
      <c r="BW26">
        <v>0</v>
      </c>
      <c r="BX26">
        <v>99.98</v>
      </c>
      <c r="BY26">
        <v>0</v>
      </c>
      <c r="BZ26">
        <v>0</v>
      </c>
    </row>
    <row r="27" spans="1:78">
      <c r="A27" t="s">
        <v>260</v>
      </c>
      <c r="G27" t="s">
        <v>69</v>
      </c>
      <c r="H27" s="115">
        <v>649.41</v>
      </c>
      <c r="I27" s="88">
        <v>264.22000000000003</v>
      </c>
      <c r="J27" s="88">
        <v>554.43000000000006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41.55</v>
      </c>
      <c r="X27">
        <v>2.9</v>
      </c>
      <c r="Y27">
        <v>9.25</v>
      </c>
      <c r="Z27">
        <v>96.62</v>
      </c>
      <c r="AA27">
        <v>28.52</v>
      </c>
      <c r="AB27">
        <v>4.08</v>
      </c>
      <c r="AC27">
        <v>0.97</v>
      </c>
      <c r="AD27">
        <v>28.99</v>
      </c>
      <c r="AE27">
        <v>121.74</v>
      </c>
      <c r="AF27">
        <v>0</v>
      </c>
      <c r="AG27">
        <v>0</v>
      </c>
      <c r="AH27">
        <v>0</v>
      </c>
      <c r="AI27">
        <v>43.48</v>
      </c>
      <c r="AJ27">
        <v>0</v>
      </c>
      <c r="AK27">
        <v>0</v>
      </c>
      <c r="AL27">
        <v>0.68</v>
      </c>
      <c r="AM27">
        <v>49.76</v>
      </c>
      <c r="AN27">
        <v>0</v>
      </c>
      <c r="AO27">
        <v>24.88</v>
      </c>
      <c r="AP27">
        <v>0</v>
      </c>
      <c r="AQ27">
        <v>48.31</v>
      </c>
      <c r="AR27">
        <v>96.62</v>
      </c>
      <c r="AS27">
        <v>0</v>
      </c>
      <c r="AT27">
        <v>25</v>
      </c>
      <c r="AU27">
        <v>0</v>
      </c>
      <c r="AV27">
        <v>14.49</v>
      </c>
      <c r="AW27">
        <v>27.49</v>
      </c>
      <c r="AX27">
        <v>21.81</v>
      </c>
      <c r="AY27">
        <v>22.83</v>
      </c>
      <c r="AZ27">
        <v>37.950000000000003</v>
      </c>
      <c r="BA27">
        <v>25.91</v>
      </c>
      <c r="BB27">
        <v>0</v>
      </c>
      <c r="BC27">
        <v>96.62</v>
      </c>
      <c r="BD27">
        <v>190.93</v>
      </c>
      <c r="BE27">
        <v>43.48</v>
      </c>
      <c r="BF27">
        <v>49.76</v>
      </c>
      <c r="BG27">
        <v>0</v>
      </c>
      <c r="BH27">
        <v>0.77</v>
      </c>
      <c r="BI27">
        <v>0.41</v>
      </c>
      <c r="BJ27">
        <v>0.52</v>
      </c>
      <c r="BK27">
        <v>0.97</v>
      </c>
      <c r="BL27">
        <v>0.83</v>
      </c>
      <c r="BM27">
        <v>1.01</v>
      </c>
      <c r="BN27">
        <v>0.85</v>
      </c>
      <c r="BO27">
        <v>0.61</v>
      </c>
      <c r="BP27">
        <v>0.61</v>
      </c>
      <c r="BQ27">
        <v>2.9</v>
      </c>
      <c r="BR27">
        <v>0</v>
      </c>
      <c r="BS27">
        <v>24.16</v>
      </c>
      <c r="BT27">
        <v>22.78</v>
      </c>
      <c r="BU27">
        <v>60.39</v>
      </c>
      <c r="BV27">
        <v>96.62</v>
      </c>
      <c r="BW27">
        <v>0</v>
      </c>
      <c r="BX27">
        <v>99.98</v>
      </c>
      <c r="BY27">
        <v>0.7</v>
      </c>
      <c r="BZ27">
        <v>0.3</v>
      </c>
    </row>
    <row r="28" spans="1:78">
      <c r="A28" t="s">
        <v>261</v>
      </c>
      <c r="G28" t="s">
        <v>70</v>
      </c>
      <c r="H28" s="115">
        <v>649.41</v>
      </c>
      <c r="I28" s="88">
        <v>264.22000000000003</v>
      </c>
      <c r="J28" s="88">
        <v>554.43000000000006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41.55</v>
      </c>
      <c r="X28">
        <v>2.9</v>
      </c>
      <c r="Y28">
        <v>9.25</v>
      </c>
      <c r="Z28">
        <v>96.62</v>
      </c>
      <c r="AA28">
        <v>28.52</v>
      </c>
      <c r="AB28">
        <v>4.08</v>
      </c>
      <c r="AC28">
        <v>0.97</v>
      </c>
      <c r="AD28">
        <v>28.99</v>
      </c>
      <c r="AE28">
        <v>121.74</v>
      </c>
      <c r="AF28">
        <v>0</v>
      </c>
      <c r="AG28">
        <v>0</v>
      </c>
      <c r="AH28">
        <v>0</v>
      </c>
      <c r="AI28">
        <v>43.48</v>
      </c>
      <c r="AJ28">
        <v>0</v>
      </c>
      <c r="AK28">
        <v>0</v>
      </c>
      <c r="AL28">
        <v>0.68</v>
      </c>
      <c r="AM28">
        <v>49.76</v>
      </c>
      <c r="AN28">
        <v>0</v>
      </c>
      <c r="AO28">
        <v>24.88</v>
      </c>
      <c r="AP28">
        <v>0</v>
      </c>
      <c r="AQ28">
        <v>48.31</v>
      </c>
      <c r="AR28">
        <v>96.62</v>
      </c>
      <c r="AS28">
        <v>0</v>
      </c>
      <c r="AT28">
        <v>25</v>
      </c>
      <c r="AU28">
        <v>0</v>
      </c>
      <c r="AV28">
        <v>14.49</v>
      </c>
      <c r="AW28">
        <v>27.49</v>
      </c>
      <c r="AX28">
        <v>21.81</v>
      </c>
      <c r="AY28">
        <v>22.83</v>
      </c>
      <c r="AZ28">
        <v>37.950000000000003</v>
      </c>
      <c r="BA28">
        <v>25.91</v>
      </c>
      <c r="BB28">
        <v>0</v>
      </c>
      <c r="BC28">
        <v>96.62</v>
      </c>
      <c r="BD28">
        <v>190.93</v>
      </c>
      <c r="BE28">
        <v>43.48</v>
      </c>
      <c r="BF28">
        <v>49.76</v>
      </c>
      <c r="BG28">
        <v>0</v>
      </c>
      <c r="BH28">
        <v>0.77</v>
      </c>
      <c r="BI28">
        <v>0.41</v>
      </c>
      <c r="BJ28">
        <v>0.52</v>
      </c>
      <c r="BK28">
        <v>0.97</v>
      </c>
      <c r="BL28">
        <v>0.83</v>
      </c>
      <c r="BM28">
        <v>1.01</v>
      </c>
      <c r="BN28">
        <v>0.85</v>
      </c>
      <c r="BO28">
        <v>0.61</v>
      </c>
      <c r="BP28">
        <v>0.61</v>
      </c>
      <c r="BQ28">
        <v>2.9</v>
      </c>
      <c r="BR28">
        <v>0</v>
      </c>
      <c r="BS28">
        <v>24.16</v>
      </c>
      <c r="BT28">
        <v>22.78</v>
      </c>
      <c r="BU28">
        <v>60.39</v>
      </c>
      <c r="BV28">
        <v>96.62</v>
      </c>
      <c r="BW28">
        <v>0</v>
      </c>
      <c r="BX28">
        <v>99.98</v>
      </c>
      <c r="BY28">
        <v>0.7</v>
      </c>
      <c r="BZ28">
        <v>0.3</v>
      </c>
    </row>
    <row r="29" spans="1:78">
      <c r="A29" t="s">
        <v>269</v>
      </c>
      <c r="G29" t="s">
        <v>71</v>
      </c>
      <c r="H29" s="115">
        <v>651.44999999999993</v>
      </c>
      <c r="I29" s="88">
        <v>265.10000000000002</v>
      </c>
      <c r="J29" s="88">
        <v>554.43000000000006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41.55</v>
      </c>
      <c r="X29">
        <v>2.9</v>
      </c>
      <c r="Y29">
        <v>9.25</v>
      </c>
      <c r="Z29">
        <v>96.62</v>
      </c>
      <c r="AA29">
        <v>28.52</v>
      </c>
      <c r="AB29">
        <v>4.08</v>
      </c>
      <c r="AC29">
        <v>0.97</v>
      </c>
      <c r="AD29">
        <v>28.99</v>
      </c>
      <c r="AE29">
        <v>121.74</v>
      </c>
      <c r="AF29">
        <v>0</v>
      </c>
      <c r="AG29">
        <v>0</v>
      </c>
      <c r="AH29">
        <v>0</v>
      </c>
      <c r="AI29">
        <v>43.48</v>
      </c>
      <c r="AJ29">
        <v>0</v>
      </c>
      <c r="AK29">
        <v>0</v>
      </c>
      <c r="AL29">
        <v>0.68</v>
      </c>
      <c r="AM29">
        <v>49.76</v>
      </c>
      <c r="AN29">
        <v>0</v>
      </c>
      <c r="AO29">
        <v>24.88</v>
      </c>
      <c r="AP29">
        <v>0</v>
      </c>
      <c r="AQ29">
        <v>48.31</v>
      </c>
      <c r="AR29">
        <v>96.62</v>
      </c>
      <c r="AS29">
        <v>0</v>
      </c>
      <c r="AT29">
        <v>25</v>
      </c>
      <c r="AU29">
        <v>0</v>
      </c>
      <c r="AV29">
        <v>14.49</v>
      </c>
      <c r="AW29">
        <v>27.49</v>
      </c>
      <c r="AX29">
        <v>21.81</v>
      </c>
      <c r="AY29">
        <v>22.83</v>
      </c>
      <c r="AZ29">
        <v>37.950000000000003</v>
      </c>
      <c r="BA29">
        <v>25.91</v>
      </c>
      <c r="BB29">
        <v>0</v>
      </c>
      <c r="BC29">
        <v>96.62</v>
      </c>
      <c r="BD29">
        <v>190.93</v>
      </c>
      <c r="BE29">
        <v>43.48</v>
      </c>
      <c r="BF29">
        <v>49.76</v>
      </c>
      <c r="BG29">
        <v>0</v>
      </c>
      <c r="BH29">
        <v>0.77</v>
      </c>
      <c r="BI29">
        <v>0.41</v>
      </c>
      <c r="BJ29">
        <v>0.52</v>
      </c>
      <c r="BK29">
        <v>0.97</v>
      </c>
      <c r="BL29">
        <v>0.83</v>
      </c>
      <c r="BM29">
        <v>1.01</v>
      </c>
      <c r="BN29">
        <v>0.85</v>
      </c>
      <c r="BO29">
        <v>0.61</v>
      </c>
      <c r="BP29">
        <v>0.61</v>
      </c>
      <c r="BQ29">
        <v>2.9</v>
      </c>
      <c r="BR29">
        <v>0</v>
      </c>
      <c r="BS29">
        <v>24.16</v>
      </c>
      <c r="BT29">
        <v>22.78</v>
      </c>
      <c r="BU29">
        <v>60.39</v>
      </c>
      <c r="BV29">
        <v>96.62</v>
      </c>
      <c r="BW29">
        <v>0</v>
      </c>
      <c r="BX29">
        <v>99.98</v>
      </c>
      <c r="BY29">
        <v>2.74</v>
      </c>
      <c r="BZ29">
        <v>1.18</v>
      </c>
    </row>
    <row r="30" spans="1:78">
      <c r="A30" t="s">
        <v>270</v>
      </c>
      <c r="G30" t="s">
        <v>72</v>
      </c>
      <c r="H30" s="115">
        <v>652.82999999999993</v>
      </c>
      <c r="I30" s="88">
        <v>265.68</v>
      </c>
      <c r="J30" s="88">
        <v>554.43000000000006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41.55</v>
      </c>
      <c r="X30">
        <v>2.9</v>
      </c>
      <c r="Y30">
        <v>9.25</v>
      </c>
      <c r="Z30">
        <v>96.62</v>
      </c>
      <c r="AA30">
        <v>28.52</v>
      </c>
      <c r="AB30">
        <v>4.08</v>
      </c>
      <c r="AC30">
        <v>0.97</v>
      </c>
      <c r="AD30">
        <v>28.99</v>
      </c>
      <c r="AE30">
        <v>121.74</v>
      </c>
      <c r="AF30">
        <v>0</v>
      </c>
      <c r="AG30">
        <v>0</v>
      </c>
      <c r="AH30">
        <v>0</v>
      </c>
      <c r="AI30">
        <v>43.48</v>
      </c>
      <c r="AJ30">
        <v>0</v>
      </c>
      <c r="AK30">
        <v>0</v>
      </c>
      <c r="AL30">
        <v>0.68</v>
      </c>
      <c r="AM30">
        <v>49.76</v>
      </c>
      <c r="AN30">
        <v>0</v>
      </c>
      <c r="AO30">
        <v>24.88</v>
      </c>
      <c r="AP30">
        <v>0</v>
      </c>
      <c r="AQ30">
        <v>48.31</v>
      </c>
      <c r="AR30">
        <v>96.62</v>
      </c>
      <c r="AS30">
        <v>0</v>
      </c>
      <c r="AT30">
        <v>25</v>
      </c>
      <c r="AU30">
        <v>0</v>
      </c>
      <c r="AV30">
        <v>14.49</v>
      </c>
      <c r="AW30">
        <v>27.49</v>
      </c>
      <c r="AX30">
        <v>21.81</v>
      </c>
      <c r="AY30">
        <v>22.83</v>
      </c>
      <c r="AZ30">
        <v>37.950000000000003</v>
      </c>
      <c r="BA30">
        <v>25.91</v>
      </c>
      <c r="BB30">
        <v>0</v>
      </c>
      <c r="BC30">
        <v>96.62</v>
      </c>
      <c r="BD30">
        <v>190.93</v>
      </c>
      <c r="BE30">
        <v>43.48</v>
      </c>
      <c r="BF30">
        <v>49.76</v>
      </c>
      <c r="BG30">
        <v>0</v>
      </c>
      <c r="BH30">
        <v>0.77</v>
      </c>
      <c r="BI30">
        <v>0.41</v>
      </c>
      <c r="BJ30">
        <v>0.52</v>
      </c>
      <c r="BK30">
        <v>0.97</v>
      </c>
      <c r="BL30">
        <v>0.83</v>
      </c>
      <c r="BM30">
        <v>1.01</v>
      </c>
      <c r="BN30">
        <v>0.85</v>
      </c>
      <c r="BO30">
        <v>0.61</v>
      </c>
      <c r="BP30">
        <v>0.61</v>
      </c>
      <c r="BQ30">
        <v>2.9</v>
      </c>
      <c r="BR30">
        <v>0</v>
      </c>
      <c r="BS30">
        <v>24.16</v>
      </c>
      <c r="BT30">
        <v>22.78</v>
      </c>
      <c r="BU30">
        <v>60.39</v>
      </c>
      <c r="BV30">
        <v>96.62</v>
      </c>
      <c r="BW30">
        <v>0</v>
      </c>
      <c r="BX30">
        <v>99.98</v>
      </c>
      <c r="BY30">
        <v>4.12</v>
      </c>
      <c r="BZ30">
        <v>1.76</v>
      </c>
    </row>
    <row r="31" spans="1:78">
      <c r="A31" t="s">
        <v>280</v>
      </c>
      <c r="G31" t="s">
        <v>73</v>
      </c>
      <c r="H31" s="115">
        <v>655.04</v>
      </c>
      <c r="I31" s="88">
        <v>266.70999999999998</v>
      </c>
      <c r="J31" s="88">
        <v>554.33000000000004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41.55</v>
      </c>
      <c r="X31">
        <v>2.9</v>
      </c>
      <c r="Y31">
        <v>9.15</v>
      </c>
      <c r="Z31">
        <v>96.62</v>
      </c>
      <c r="AA31">
        <v>28.52</v>
      </c>
      <c r="AB31">
        <v>4.08</v>
      </c>
      <c r="AC31">
        <v>0.97</v>
      </c>
      <c r="AD31">
        <v>28.99</v>
      </c>
      <c r="AE31">
        <v>121.74</v>
      </c>
      <c r="AF31">
        <v>0</v>
      </c>
      <c r="AG31">
        <v>0</v>
      </c>
      <c r="AH31">
        <v>0</v>
      </c>
      <c r="AI31">
        <v>43.48</v>
      </c>
      <c r="AJ31">
        <v>0</v>
      </c>
      <c r="AK31">
        <v>0</v>
      </c>
      <c r="AL31">
        <v>0.72</v>
      </c>
      <c r="AM31">
        <v>49.76</v>
      </c>
      <c r="AN31">
        <v>0</v>
      </c>
      <c r="AO31">
        <v>24.88</v>
      </c>
      <c r="AP31">
        <v>0</v>
      </c>
      <c r="AQ31">
        <v>48.31</v>
      </c>
      <c r="AR31">
        <v>96.62</v>
      </c>
      <c r="AS31">
        <v>0</v>
      </c>
      <c r="AT31">
        <v>25</v>
      </c>
      <c r="AU31">
        <v>0</v>
      </c>
      <c r="AV31">
        <v>14.49</v>
      </c>
      <c r="AW31">
        <v>27.49</v>
      </c>
      <c r="AX31">
        <v>21.81</v>
      </c>
      <c r="AY31">
        <v>22.83</v>
      </c>
      <c r="AZ31">
        <v>37.950000000000003</v>
      </c>
      <c r="BA31">
        <v>25.91</v>
      </c>
      <c r="BB31">
        <v>0</v>
      </c>
      <c r="BC31">
        <v>96.62</v>
      </c>
      <c r="BD31">
        <v>190.93</v>
      </c>
      <c r="BE31">
        <v>43.48</v>
      </c>
      <c r="BF31">
        <v>49.76</v>
      </c>
      <c r="BG31">
        <v>0</v>
      </c>
      <c r="BH31">
        <v>0.77</v>
      </c>
      <c r="BI31">
        <v>0.41</v>
      </c>
      <c r="BJ31">
        <v>0.52</v>
      </c>
      <c r="BK31">
        <v>0.97</v>
      </c>
      <c r="BL31">
        <v>0.97</v>
      </c>
      <c r="BM31">
        <v>1.01</v>
      </c>
      <c r="BN31">
        <v>0.97</v>
      </c>
      <c r="BO31">
        <v>0.61</v>
      </c>
      <c r="BP31">
        <v>0.61</v>
      </c>
      <c r="BQ31">
        <v>2.9</v>
      </c>
      <c r="BR31">
        <v>0</v>
      </c>
      <c r="BS31">
        <v>24.16</v>
      </c>
      <c r="BT31">
        <v>22.78</v>
      </c>
      <c r="BU31">
        <v>60.39</v>
      </c>
      <c r="BV31">
        <v>96.62</v>
      </c>
      <c r="BW31">
        <v>0</v>
      </c>
      <c r="BX31">
        <v>99.98</v>
      </c>
      <c r="BY31">
        <v>6.17</v>
      </c>
      <c r="BZ31">
        <v>2.65</v>
      </c>
    </row>
    <row r="32" spans="1:78">
      <c r="A32" t="s">
        <v>281</v>
      </c>
      <c r="G32" t="s">
        <v>74</v>
      </c>
      <c r="H32" s="115">
        <v>657.1</v>
      </c>
      <c r="I32" s="88">
        <v>267.58999999999997</v>
      </c>
      <c r="J32" s="88">
        <v>554.33000000000004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41.55</v>
      </c>
      <c r="X32">
        <v>2.9</v>
      </c>
      <c r="Y32">
        <v>9.15</v>
      </c>
      <c r="Z32">
        <v>96.62</v>
      </c>
      <c r="AA32">
        <v>28.52</v>
      </c>
      <c r="AB32">
        <v>4.08</v>
      </c>
      <c r="AC32">
        <v>0.97</v>
      </c>
      <c r="AD32">
        <v>28.99</v>
      </c>
      <c r="AE32">
        <v>121.74</v>
      </c>
      <c r="AF32">
        <v>0</v>
      </c>
      <c r="AG32">
        <v>0</v>
      </c>
      <c r="AH32">
        <v>0</v>
      </c>
      <c r="AI32">
        <v>43.48</v>
      </c>
      <c r="AJ32">
        <v>0</v>
      </c>
      <c r="AK32">
        <v>0</v>
      </c>
      <c r="AL32">
        <v>0.72</v>
      </c>
      <c r="AM32">
        <v>49.76</v>
      </c>
      <c r="AN32">
        <v>0</v>
      </c>
      <c r="AO32">
        <v>24.88</v>
      </c>
      <c r="AP32">
        <v>0</v>
      </c>
      <c r="AQ32">
        <v>48.31</v>
      </c>
      <c r="AR32">
        <v>96.62</v>
      </c>
      <c r="AS32">
        <v>0</v>
      </c>
      <c r="AT32">
        <v>25</v>
      </c>
      <c r="AU32">
        <v>0</v>
      </c>
      <c r="AV32">
        <v>14.49</v>
      </c>
      <c r="AW32">
        <v>27.49</v>
      </c>
      <c r="AX32">
        <v>21.81</v>
      </c>
      <c r="AY32">
        <v>22.83</v>
      </c>
      <c r="AZ32">
        <v>37.950000000000003</v>
      </c>
      <c r="BA32">
        <v>25.91</v>
      </c>
      <c r="BB32">
        <v>0</v>
      </c>
      <c r="BC32">
        <v>96.62</v>
      </c>
      <c r="BD32">
        <v>190.93</v>
      </c>
      <c r="BE32">
        <v>43.48</v>
      </c>
      <c r="BF32">
        <v>49.76</v>
      </c>
      <c r="BG32">
        <v>0</v>
      </c>
      <c r="BH32">
        <v>0.77</v>
      </c>
      <c r="BI32">
        <v>0.41</v>
      </c>
      <c r="BJ32">
        <v>0.52</v>
      </c>
      <c r="BK32">
        <v>0.97</v>
      </c>
      <c r="BL32">
        <v>0.97</v>
      </c>
      <c r="BM32">
        <v>1.01</v>
      </c>
      <c r="BN32">
        <v>0.97</v>
      </c>
      <c r="BO32">
        <v>0.61</v>
      </c>
      <c r="BP32">
        <v>0.61</v>
      </c>
      <c r="BQ32">
        <v>2.9</v>
      </c>
      <c r="BR32">
        <v>0</v>
      </c>
      <c r="BS32">
        <v>24.16</v>
      </c>
      <c r="BT32">
        <v>22.78</v>
      </c>
      <c r="BU32">
        <v>60.39</v>
      </c>
      <c r="BV32">
        <v>96.62</v>
      </c>
      <c r="BW32">
        <v>0</v>
      </c>
      <c r="BX32">
        <v>99.98</v>
      </c>
      <c r="BY32">
        <v>8.23</v>
      </c>
      <c r="BZ32">
        <v>3.53</v>
      </c>
    </row>
    <row r="33" spans="1:78">
      <c r="A33" t="s">
        <v>282</v>
      </c>
      <c r="G33" t="s">
        <v>75</v>
      </c>
      <c r="H33" s="115">
        <v>659.85</v>
      </c>
      <c r="I33" s="88">
        <v>268.76</v>
      </c>
      <c r="J33" s="88">
        <v>554.33000000000004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41.55</v>
      </c>
      <c r="X33">
        <v>2.9</v>
      </c>
      <c r="Y33">
        <v>9.15</v>
      </c>
      <c r="Z33">
        <v>96.62</v>
      </c>
      <c r="AA33">
        <v>28.52</v>
      </c>
      <c r="AB33">
        <v>4.08</v>
      </c>
      <c r="AC33">
        <v>0.97</v>
      </c>
      <c r="AD33">
        <v>28.99</v>
      </c>
      <c r="AE33">
        <v>121.74</v>
      </c>
      <c r="AF33">
        <v>0</v>
      </c>
      <c r="AG33">
        <v>0</v>
      </c>
      <c r="AH33">
        <v>0</v>
      </c>
      <c r="AI33">
        <v>43.48</v>
      </c>
      <c r="AJ33">
        <v>0</v>
      </c>
      <c r="AK33">
        <v>0</v>
      </c>
      <c r="AL33">
        <v>0.72</v>
      </c>
      <c r="AM33">
        <v>49.76</v>
      </c>
      <c r="AN33">
        <v>0</v>
      </c>
      <c r="AO33">
        <v>24.88</v>
      </c>
      <c r="AP33">
        <v>0</v>
      </c>
      <c r="AQ33">
        <v>48.31</v>
      </c>
      <c r="AR33">
        <v>96.62</v>
      </c>
      <c r="AS33">
        <v>0</v>
      </c>
      <c r="AT33">
        <v>25</v>
      </c>
      <c r="AU33">
        <v>0</v>
      </c>
      <c r="AV33">
        <v>14.49</v>
      </c>
      <c r="AW33">
        <v>27.49</v>
      </c>
      <c r="AX33">
        <v>21.81</v>
      </c>
      <c r="AY33">
        <v>22.83</v>
      </c>
      <c r="AZ33">
        <v>37.950000000000003</v>
      </c>
      <c r="BA33">
        <v>25.91</v>
      </c>
      <c r="BB33">
        <v>0</v>
      </c>
      <c r="BC33">
        <v>96.62</v>
      </c>
      <c r="BD33">
        <v>190.93</v>
      </c>
      <c r="BE33">
        <v>43.48</v>
      </c>
      <c r="BF33">
        <v>49.76</v>
      </c>
      <c r="BG33">
        <v>0</v>
      </c>
      <c r="BH33">
        <v>0.77</v>
      </c>
      <c r="BI33">
        <v>0.41</v>
      </c>
      <c r="BJ33">
        <v>0.52</v>
      </c>
      <c r="BK33">
        <v>0.97</v>
      </c>
      <c r="BL33">
        <v>0.97</v>
      </c>
      <c r="BM33">
        <v>1.01</v>
      </c>
      <c r="BN33">
        <v>0.97</v>
      </c>
      <c r="BO33">
        <v>0.61</v>
      </c>
      <c r="BP33">
        <v>0.61</v>
      </c>
      <c r="BQ33">
        <v>2.9</v>
      </c>
      <c r="BR33">
        <v>0</v>
      </c>
      <c r="BS33">
        <v>24.16</v>
      </c>
      <c r="BT33">
        <v>22.78</v>
      </c>
      <c r="BU33">
        <v>60.39</v>
      </c>
      <c r="BV33">
        <v>96.62</v>
      </c>
      <c r="BW33">
        <v>0</v>
      </c>
      <c r="BX33">
        <v>99.98</v>
      </c>
      <c r="BY33">
        <v>10.98</v>
      </c>
      <c r="BZ33">
        <v>4.7</v>
      </c>
    </row>
    <row r="34" spans="1:78">
      <c r="A34" t="s">
        <v>283</v>
      </c>
      <c r="G34" t="s">
        <v>76</v>
      </c>
      <c r="H34" s="115">
        <v>664.65</v>
      </c>
      <c r="I34" s="88">
        <v>270.82</v>
      </c>
      <c r="J34" s="88">
        <v>554.33000000000004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41.55</v>
      </c>
      <c r="X34">
        <v>2.9</v>
      </c>
      <c r="Y34">
        <v>9.15</v>
      </c>
      <c r="Z34">
        <v>96.62</v>
      </c>
      <c r="AA34">
        <v>28.52</v>
      </c>
      <c r="AB34">
        <v>4.08</v>
      </c>
      <c r="AC34">
        <v>0.97</v>
      </c>
      <c r="AD34">
        <v>28.99</v>
      </c>
      <c r="AE34">
        <v>121.74</v>
      </c>
      <c r="AF34">
        <v>0</v>
      </c>
      <c r="AG34">
        <v>0</v>
      </c>
      <c r="AH34">
        <v>0</v>
      </c>
      <c r="AI34">
        <v>43.48</v>
      </c>
      <c r="AJ34">
        <v>0</v>
      </c>
      <c r="AK34">
        <v>0</v>
      </c>
      <c r="AL34">
        <v>0.72</v>
      </c>
      <c r="AM34">
        <v>49.76</v>
      </c>
      <c r="AN34">
        <v>0</v>
      </c>
      <c r="AO34">
        <v>24.88</v>
      </c>
      <c r="AP34">
        <v>0</v>
      </c>
      <c r="AQ34">
        <v>48.31</v>
      </c>
      <c r="AR34">
        <v>96.62</v>
      </c>
      <c r="AS34">
        <v>0</v>
      </c>
      <c r="AT34">
        <v>25</v>
      </c>
      <c r="AU34">
        <v>0</v>
      </c>
      <c r="AV34">
        <v>14.49</v>
      </c>
      <c r="AW34">
        <v>27.49</v>
      </c>
      <c r="AX34">
        <v>21.81</v>
      </c>
      <c r="AY34">
        <v>22.83</v>
      </c>
      <c r="AZ34">
        <v>37.950000000000003</v>
      </c>
      <c r="BA34">
        <v>25.91</v>
      </c>
      <c r="BB34">
        <v>0</v>
      </c>
      <c r="BC34">
        <v>96.62</v>
      </c>
      <c r="BD34">
        <v>190.93</v>
      </c>
      <c r="BE34">
        <v>43.48</v>
      </c>
      <c r="BF34">
        <v>49.76</v>
      </c>
      <c r="BG34">
        <v>0</v>
      </c>
      <c r="BH34">
        <v>0.77</v>
      </c>
      <c r="BI34">
        <v>0.41</v>
      </c>
      <c r="BJ34">
        <v>0.52</v>
      </c>
      <c r="BK34">
        <v>0.97</v>
      </c>
      <c r="BL34">
        <v>0.97</v>
      </c>
      <c r="BM34">
        <v>1.01</v>
      </c>
      <c r="BN34">
        <v>0.97</v>
      </c>
      <c r="BO34">
        <v>0.61</v>
      </c>
      <c r="BP34">
        <v>0.61</v>
      </c>
      <c r="BQ34">
        <v>2.9</v>
      </c>
      <c r="BR34">
        <v>0</v>
      </c>
      <c r="BS34">
        <v>24.16</v>
      </c>
      <c r="BT34">
        <v>22.78</v>
      </c>
      <c r="BU34">
        <v>60.39</v>
      </c>
      <c r="BV34">
        <v>96.62</v>
      </c>
      <c r="BW34">
        <v>0</v>
      </c>
      <c r="BX34">
        <v>99.98</v>
      </c>
      <c r="BY34">
        <v>15.78</v>
      </c>
      <c r="BZ34">
        <v>6.76</v>
      </c>
    </row>
    <row r="35" spans="1:78">
      <c r="A35" t="s">
        <v>297</v>
      </c>
      <c r="G35" t="s">
        <v>77</v>
      </c>
      <c r="H35" s="115">
        <v>776.85</v>
      </c>
      <c r="I35" s="88">
        <v>271.41000000000003</v>
      </c>
      <c r="J35" s="88">
        <v>554.24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41.55</v>
      </c>
      <c r="X35">
        <v>2.9</v>
      </c>
      <c r="Y35">
        <v>9.06</v>
      </c>
      <c r="Z35">
        <v>96.62</v>
      </c>
      <c r="AA35">
        <v>28.52</v>
      </c>
      <c r="AB35">
        <v>4.08</v>
      </c>
      <c r="AC35">
        <v>0.97</v>
      </c>
      <c r="AD35">
        <v>28.99</v>
      </c>
      <c r="AE35">
        <v>121.74</v>
      </c>
      <c r="AF35">
        <v>0</v>
      </c>
      <c r="AG35">
        <v>0</v>
      </c>
      <c r="AH35">
        <v>0</v>
      </c>
      <c r="AI35">
        <v>43.48</v>
      </c>
      <c r="AJ35">
        <v>0</v>
      </c>
      <c r="AK35">
        <v>0</v>
      </c>
      <c r="AL35">
        <v>0.72</v>
      </c>
      <c r="AM35">
        <v>49.76</v>
      </c>
      <c r="AN35">
        <v>0</v>
      </c>
      <c r="AO35">
        <v>24.88</v>
      </c>
      <c r="AP35">
        <v>0</v>
      </c>
      <c r="AQ35">
        <v>48.31</v>
      </c>
      <c r="AR35">
        <v>96.62</v>
      </c>
      <c r="AS35">
        <v>0</v>
      </c>
      <c r="AT35">
        <v>25</v>
      </c>
      <c r="AU35">
        <v>0</v>
      </c>
      <c r="AV35">
        <v>14.49</v>
      </c>
      <c r="AW35">
        <v>27.49</v>
      </c>
      <c r="AX35">
        <v>21.81</v>
      </c>
      <c r="AY35">
        <v>22.83</v>
      </c>
      <c r="AZ35">
        <v>37.950000000000003</v>
      </c>
      <c r="BA35">
        <v>25.91</v>
      </c>
      <c r="BB35">
        <v>0</v>
      </c>
      <c r="BC35">
        <v>96.62</v>
      </c>
      <c r="BD35">
        <v>190.93</v>
      </c>
      <c r="BE35">
        <v>43.48</v>
      </c>
      <c r="BF35">
        <v>49.76</v>
      </c>
      <c r="BG35">
        <v>0</v>
      </c>
      <c r="BH35">
        <v>0.97</v>
      </c>
      <c r="BI35">
        <v>0.41</v>
      </c>
      <c r="BJ35">
        <v>0.52</v>
      </c>
      <c r="BK35">
        <v>0.97</v>
      </c>
      <c r="BL35">
        <v>0.97</v>
      </c>
      <c r="BM35">
        <v>1.01</v>
      </c>
      <c r="BN35">
        <v>0.97</v>
      </c>
      <c r="BO35">
        <v>0.61</v>
      </c>
      <c r="BP35">
        <v>0.61</v>
      </c>
      <c r="BQ35">
        <v>2.9</v>
      </c>
      <c r="BR35">
        <v>0</v>
      </c>
      <c r="BS35">
        <v>24.16</v>
      </c>
      <c r="BT35">
        <v>22.78</v>
      </c>
      <c r="BU35">
        <v>171.02</v>
      </c>
      <c r="BV35">
        <v>96.62</v>
      </c>
      <c r="BW35">
        <v>0</v>
      </c>
      <c r="BX35">
        <v>99.98</v>
      </c>
      <c r="BY35">
        <v>17.149999999999999</v>
      </c>
      <c r="BZ35">
        <v>7.35</v>
      </c>
    </row>
    <row r="36" spans="1:78">
      <c r="A36" t="s">
        <v>330</v>
      </c>
      <c r="G36" t="s">
        <v>78</v>
      </c>
      <c r="H36" s="115">
        <v>778.91000000000008</v>
      </c>
      <c r="I36" s="88">
        <v>272.29000000000002</v>
      </c>
      <c r="J36" s="88">
        <v>554.24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41.55</v>
      </c>
      <c r="X36">
        <v>2.9</v>
      </c>
      <c r="Y36">
        <v>9.06</v>
      </c>
      <c r="Z36">
        <v>96.62</v>
      </c>
      <c r="AA36">
        <v>28.52</v>
      </c>
      <c r="AB36">
        <v>4.08</v>
      </c>
      <c r="AC36">
        <v>0.97</v>
      </c>
      <c r="AD36">
        <v>28.99</v>
      </c>
      <c r="AE36">
        <v>121.74</v>
      </c>
      <c r="AF36">
        <v>0</v>
      </c>
      <c r="AG36">
        <v>0</v>
      </c>
      <c r="AH36">
        <v>0</v>
      </c>
      <c r="AI36">
        <v>43.48</v>
      </c>
      <c r="AJ36">
        <v>0</v>
      </c>
      <c r="AK36">
        <v>0</v>
      </c>
      <c r="AL36">
        <v>0.72</v>
      </c>
      <c r="AM36">
        <v>49.76</v>
      </c>
      <c r="AN36">
        <v>0</v>
      </c>
      <c r="AO36">
        <v>24.88</v>
      </c>
      <c r="AP36">
        <v>0</v>
      </c>
      <c r="AQ36">
        <v>48.31</v>
      </c>
      <c r="AR36">
        <v>96.62</v>
      </c>
      <c r="AS36">
        <v>0</v>
      </c>
      <c r="AT36">
        <v>25</v>
      </c>
      <c r="AU36">
        <v>0</v>
      </c>
      <c r="AV36">
        <v>14.49</v>
      </c>
      <c r="AW36">
        <v>27.49</v>
      </c>
      <c r="AX36">
        <v>21.81</v>
      </c>
      <c r="AY36">
        <v>22.83</v>
      </c>
      <c r="AZ36">
        <v>37.950000000000003</v>
      </c>
      <c r="BA36">
        <v>25.91</v>
      </c>
      <c r="BB36">
        <v>0</v>
      </c>
      <c r="BC36">
        <v>96.62</v>
      </c>
      <c r="BD36">
        <v>190.93</v>
      </c>
      <c r="BE36">
        <v>43.48</v>
      </c>
      <c r="BF36">
        <v>49.76</v>
      </c>
      <c r="BG36">
        <v>0</v>
      </c>
      <c r="BH36">
        <v>0.97</v>
      </c>
      <c r="BI36">
        <v>0.41</v>
      </c>
      <c r="BJ36">
        <v>0.52</v>
      </c>
      <c r="BK36">
        <v>0.97</v>
      </c>
      <c r="BL36">
        <v>0.97</v>
      </c>
      <c r="BM36">
        <v>1.01</v>
      </c>
      <c r="BN36">
        <v>0.97</v>
      </c>
      <c r="BO36">
        <v>0.61</v>
      </c>
      <c r="BP36">
        <v>0.61</v>
      </c>
      <c r="BQ36">
        <v>2.9</v>
      </c>
      <c r="BR36">
        <v>0</v>
      </c>
      <c r="BS36">
        <v>24.16</v>
      </c>
      <c r="BT36">
        <v>22.78</v>
      </c>
      <c r="BU36">
        <v>171.02</v>
      </c>
      <c r="BV36">
        <v>96.62</v>
      </c>
      <c r="BW36">
        <v>0</v>
      </c>
      <c r="BX36">
        <v>99.98</v>
      </c>
      <c r="BY36">
        <v>19.21</v>
      </c>
      <c r="BZ36">
        <v>8.23</v>
      </c>
    </row>
    <row r="37" spans="1:78">
      <c r="A37" t="s">
        <v>331</v>
      </c>
      <c r="G37" t="s">
        <v>79</v>
      </c>
      <c r="H37" s="115">
        <v>782.34</v>
      </c>
      <c r="I37" s="88">
        <v>273.76</v>
      </c>
      <c r="J37" s="88">
        <v>554.24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41.55</v>
      </c>
      <c r="X37">
        <v>2.9</v>
      </c>
      <c r="Y37">
        <v>9.06</v>
      </c>
      <c r="Z37">
        <v>96.62</v>
      </c>
      <c r="AA37">
        <v>28.52</v>
      </c>
      <c r="AB37">
        <v>4.08</v>
      </c>
      <c r="AC37">
        <v>0.97</v>
      </c>
      <c r="AD37">
        <v>28.99</v>
      </c>
      <c r="AE37">
        <v>121.74</v>
      </c>
      <c r="AF37">
        <v>0</v>
      </c>
      <c r="AG37">
        <v>0</v>
      </c>
      <c r="AH37">
        <v>0</v>
      </c>
      <c r="AI37">
        <v>43.48</v>
      </c>
      <c r="AJ37">
        <v>0</v>
      </c>
      <c r="AK37">
        <v>0</v>
      </c>
      <c r="AL37">
        <v>0.72</v>
      </c>
      <c r="AM37">
        <v>49.76</v>
      </c>
      <c r="AN37">
        <v>0</v>
      </c>
      <c r="AO37">
        <v>24.88</v>
      </c>
      <c r="AP37">
        <v>0</v>
      </c>
      <c r="AQ37">
        <v>48.31</v>
      </c>
      <c r="AR37">
        <v>96.62</v>
      </c>
      <c r="AS37">
        <v>0</v>
      </c>
      <c r="AT37">
        <v>25</v>
      </c>
      <c r="AU37">
        <v>0</v>
      </c>
      <c r="AV37">
        <v>14.49</v>
      </c>
      <c r="AW37">
        <v>27.49</v>
      </c>
      <c r="AX37">
        <v>21.81</v>
      </c>
      <c r="AY37">
        <v>22.83</v>
      </c>
      <c r="AZ37">
        <v>37.950000000000003</v>
      </c>
      <c r="BA37">
        <v>25.91</v>
      </c>
      <c r="BB37">
        <v>0</v>
      </c>
      <c r="BC37">
        <v>96.62</v>
      </c>
      <c r="BD37">
        <v>190.93</v>
      </c>
      <c r="BE37">
        <v>43.48</v>
      </c>
      <c r="BF37">
        <v>49.76</v>
      </c>
      <c r="BG37">
        <v>0</v>
      </c>
      <c r="BH37">
        <v>0.97</v>
      </c>
      <c r="BI37">
        <v>0.41</v>
      </c>
      <c r="BJ37">
        <v>0.52</v>
      </c>
      <c r="BK37">
        <v>0.97</v>
      </c>
      <c r="BL37">
        <v>0.97</v>
      </c>
      <c r="BM37">
        <v>1.01</v>
      </c>
      <c r="BN37">
        <v>0.97</v>
      </c>
      <c r="BO37">
        <v>0.61</v>
      </c>
      <c r="BP37">
        <v>0.61</v>
      </c>
      <c r="BQ37">
        <v>2.9</v>
      </c>
      <c r="BR37">
        <v>0</v>
      </c>
      <c r="BS37">
        <v>24.16</v>
      </c>
      <c r="BT37">
        <v>22.78</v>
      </c>
      <c r="BU37">
        <v>171.02</v>
      </c>
      <c r="BV37">
        <v>96.62</v>
      </c>
      <c r="BW37">
        <v>0</v>
      </c>
      <c r="BX37">
        <v>99.98</v>
      </c>
      <c r="BY37">
        <v>22.64</v>
      </c>
      <c r="BZ37">
        <v>9.6999999999999993</v>
      </c>
    </row>
    <row r="38" spans="1:78">
      <c r="A38" t="s">
        <v>332</v>
      </c>
      <c r="G38" t="s">
        <v>80</v>
      </c>
      <c r="H38" s="115">
        <v>784.2</v>
      </c>
      <c r="I38" s="88">
        <v>274.56</v>
      </c>
      <c r="J38" s="88">
        <v>554.24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41.55</v>
      </c>
      <c r="X38">
        <v>2.9</v>
      </c>
      <c r="Y38">
        <v>9.06</v>
      </c>
      <c r="Z38">
        <v>96.62</v>
      </c>
      <c r="AA38">
        <v>28.52</v>
      </c>
      <c r="AB38">
        <v>4.08</v>
      </c>
      <c r="AC38">
        <v>0.97</v>
      </c>
      <c r="AD38">
        <v>28.99</v>
      </c>
      <c r="AE38">
        <v>121.74</v>
      </c>
      <c r="AF38">
        <v>0</v>
      </c>
      <c r="AG38">
        <v>0</v>
      </c>
      <c r="AH38">
        <v>0</v>
      </c>
      <c r="AI38">
        <v>43.48</v>
      </c>
      <c r="AJ38">
        <v>0</v>
      </c>
      <c r="AK38">
        <v>0</v>
      </c>
      <c r="AL38">
        <v>0.72</v>
      </c>
      <c r="AM38">
        <v>49.76</v>
      </c>
      <c r="AN38">
        <v>0</v>
      </c>
      <c r="AO38">
        <v>24.88</v>
      </c>
      <c r="AP38">
        <v>0</v>
      </c>
      <c r="AQ38">
        <v>48.31</v>
      </c>
      <c r="AR38">
        <v>96.62</v>
      </c>
      <c r="AS38">
        <v>0</v>
      </c>
      <c r="AT38">
        <v>25</v>
      </c>
      <c r="AU38">
        <v>0</v>
      </c>
      <c r="AV38">
        <v>14.49</v>
      </c>
      <c r="AW38">
        <v>27.49</v>
      </c>
      <c r="AX38">
        <v>21.81</v>
      </c>
      <c r="AY38">
        <v>22.83</v>
      </c>
      <c r="AZ38">
        <v>37.950000000000003</v>
      </c>
      <c r="BA38">
        <v>25.91</v>
      </c>
      <c r="BB38">
        <v>0</v>
      </c>
      <c r="BC38">
        <v>96.62</v>
      </c>
      <c r="BD38">
        <v>190.93</v>
      </c>
      <c r="BE38">
        <v>43.48</v>
      </c>
      <c r="BF38">
        <v>49.76</v>
      </c>
      <c r="BG38">
        <v>0</v>
      </c>
      <c r="BH38">
        <v>0.97</v>
      </c>
      <c r="BI38">
        <v>0.41</v>
      </c>
      <c r="BJ38">
        <v>0.52</v>
      </c>
      <c r="BK38">
        <v>0.97</v>
      </c>
      <c r="BL38">
        <v>0.97</v>
      </c>
      <c r="BM38">
        <v>1.01</v>
      </c>
      <c r="BN38">
        <v>0.97</v>
      </c>
      <c r="BO38">
        <v>0.61</v>
      </c>
      <c r="BP38">
        <v>0.61</v>
      </c>
      <c r="BQ38">
        <v>2.9</v>
      </c>
      <c r="BR38">
        <v>0</v>
      </c>
      <c r="BS38">
        <v>24.16</v>
      </c>
      <c r="BT38">
        <v>22.78</v>
      </c>
      <c r="BU38">
        <v>171.02</v>
      </c>
      <c r="BV38">
        <v>96.62</v>
      </c>
      <c r="BW38">
        <v>0</v>
      </c>
      <c r="BX38">
        <v>99.98</v>
      </c>
      <c r="BY38">
        <v>24.5</v>
      </c>
      <c r="BZ38">
        <v>10.5</v>
      </c>
    </row>
    <row r="39" spans="1:78">
      <c r="A39" t="s">
        <v>333</v>
      </c>
      <c r="G39" t="s">
        <v>81</v>
      </c>
      <c r="H39" s="115">
        <v>787.25</v>
      </c>
      <c r="I39" s="88">
        <v>275.76</v>
      </c>
      <c r="J39" s="88">
        <v>554.06000000000006</v>
      </c>
      <c r="K39" s="88">
        <v>20.29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41.55</v>
      </c>
      <c r="X39">
        <v>2.9</v>
      </c>
      <c r="Y39">
        <v>8.8800000000000008</v>
      </c>
      <c r="Z39">
        <v>96.62</v>
      </c>
      <c r="AA39">
        <v>28.52</v>
      </c>
      <c r="AB39">
        <v>4.08</v>
      </c>
      <c r="AC39">
        <v>0.97</v>
      </c>
      <c r="AD39">
        <v>28.99</v>
      </c>
      <c r="AE39">
        <v>121.74</v>
      </c>
      <c r="AF39">
        <v>0</v>
      </c>
      <c r="AG39">
        <v>0</v>
      </c>
      <c r="AH39">
        <v>0</v>
      </c>
      <c r="AI39">
        <v>43.48</v>
      </c>
      <c r="AJ39">
        <v>0</v>
      </c>
      <c r="AK39">
        <v>19.32</v>
      </c>
      <c r="AL39">
        <v>0.97</v>
      </c>
      <c r="AM39">
        <v>49.76</v>
      </c>
      <c r="AN39">
        <v>0</v>
      </c>
      <c r="AO39">
        <v>24.88</v>
      </c>
      <c r="AP39">
        <v>0</v>
      </c>
      <c r="AQ39">
        <v>48.31</v>
      </c>
      <c r="AR39">
        <v>96.62</v>
      </c>
      <c r="AS39">
        <v>0</v>
      </c>
      <c r="AT39">
        <v>25</v>
      </c>
      <c r="AU39">
        <v>0</v>
      </c>
      <c r="AV39">
        <v>14.49</v>
      </c>
      <c r="AW39">
        <v>27.49</v>
      </c>
      <c r="AX39">
        <v>21.81</v>
      </c>
      <c r="AY39">
        <v>22.83</v>
      </c>
      <c r="AZ39">
        <v>37.950000000000003</v>
      </c>
      <c r="BA39">
        <v>25.91</v>
      </c>
      <c r="BB39">
        <v>0</v>
      </c>
      <c r="BC39">
        <v>96.62</v>
      </c>
      <c r="BD39">
        <v>190.93</v>
      </c>
      <c r="BE39">
        <v>43.48</v>
      </c>
      <c r="BF39">
        <v>49.76</v>
      </c>
      <c r="BG39">
        <v>0</v>
      </c>
      <c r="BH39">
        <v>0.97</v>
      </c>
      <c r="BI39">
        <v>0.41</v>
      </c>
      <c r="BJ39">
        <v>0.52</v>
      </c>
      <c r="BK39">
        <v>0.97</v>
      </c>
      <c r="BL39">
        <v>0.97</v>
      </c>
      <c r="BM39">
        <v>1.01</v>
      </c>
      <c r="BN39">
        <v>0.97</v>
      </c>
      <c r="BO39">
        <v>0.61</v>
      </c>
      <c r="BP39">
        <v>0.61</v>
      </c>
      <c r="BQ39">
        <v>2.9</v>
      </c>
      <c r="BR39">
        <v>0</v>
      </c>
      <c r="BS39">
        <v>24.16</v>
      </c>
      <c r="BT39">
        <v>22.78</v>
      </c>
      <c r="BU39">
        <v>171.02</v>
      </c>
      <c r="BV39">
        <v>96.62</v>
      </c>
      <c r="BW39">
        <v>0</v>
      </c>
      <c r="BX39">
        <v>99.98</v>
      </c>
      <c r="BY39">
        <v>27.3</v>
      </c>
      <c r="BZ39">
        <v>11.7</v>
      </c>
    </row>
    <row r="40" spans="1:78">
      <c r="A40" t="s">
        <v>354</v>
      </c>
      <c r="G40" t="s">
        <v>82</v>
      </c>
      <c r="H40" s="115">
        <v>790.75</v>
      </c>
      <c r="I40" s="88">
        <v>277.26</v>
      </c>
      <c r="J40" s="88">
        <v>554.06000000000006</v>
      </c>
      <c r="K40" s="88">
        <v>20.29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41.55</v>
      </c>
      <c r="X40">
        <v>2.9</v>
      </c>
      <c r="Y40">
        <v>8.8800000000000008</v>
      </c>
      <c r="Z40">
        <v>96.62</v>
      </c>
      <c r="AA40">
        <v>28.52</v>
      </c>
      <c r="AB40">
        <v>4.08</v>
      </c>
      <c r="AC40">
        <v>0.97</v>
      </c>
      <c r="AD40">
        <v>28.99</v>
      </c>
      <c r="AE40">
        <v>121.74</v>
      </c>
      <c r="AF40">
        <v>0</v>
      </c>
      <c r="AG40">
        <v>0</v>
      </c>
      <c r="AH40">
        <v>0</v>
      </c>
      <c r="AI40">
        <v>43.48</v>
      </c>
      <c r="AJ40">
        <v>0</v>
      </c>
      <c r="AK40">
        <v>19.32</v>
      </c>
      <c r="AL40">
        <v>0.97</v>
      </c>
      <c r="AM40">
        <v>49.76</v>
      </c>
      <c r="AN40">
        <v>0</v>
      </c>
      <c r="AO40">
        <v>24.88</v>
      </c>
      <c r="AP40">
        <v>0</v>
      </c>
      <c r="AQ40">
        <v>48.31</v>
      </c>
      <c r="AR40">
        <v>96.62</v>
      </c>
      <c r="AS40">
        <v>0</v>
      </c>
      <c r="AT40">
        <v>25</v>
      </c>
      <c r="AU40">
        <v>0</v>
      </c>
      <c r="AV40">
        <v>14.49</v>
      </c>
      <c r="AW40">
        <v>27.49</v>
      </c>
      <c r="AX40">
        <v>21.81</v>
      </c>
      <c r="AY40">
        <v>22.83</v>
      </c>
      <c r="AZ40">
        <v>37.950000000000003</v>
      </c>
      <c r="BA40">
        <v>25.91</v>
      </c>
      <c r="BB40">
        <v>0</v>
      </c>
      <c r="BC40">
        <v>96.62</v>
      </c>
      <c r="BD40">
        <v>190.93</v>
      </c>
      <c r="BE40">
        <v>43.48</v>
      </c>
      <c r="BF40">
        <v>49.76</v>
      </c>
      <c r="BG40">
        <v>0</v>
      </c>
      <c r="BH40">
        <v>0.97</v>
      </c>
      <c r="BI40">
        <v>0.41</v>
      </c>
      <c r="BJ40">
        <v>0.52</v>
      </c>
      <c r="BK40">
        <v>0.97</v>
      </c>
      <c r="BL40">
        <v>0.97</v>
      </c>
      <c r="BM40">
        <v>1.01</v>
      </c>
      <c r="BN40">
        <v>0.97</v>
      </c>
      <c r="BO40">
        <v>0.61</v>
      </c>
      <c r="BP40">
        <v>0.61</v>
      </c>
      <c r="BQ40">
        <v>2.9</v>
      </c>
      <c r="BR40">
        <v>0</v>
      </c>
      <c r="BS40">
        <v>24.16</v>
      </c>
      <c r="BT40">
        <v>22.78</v>
      </c>
      <c r="BU40">
        <v>171.02</v>
      </c>
      <c r="BV40">
        <v>96.62</v>
      </c>
      <c r="BW40">
        <v>0</v>
      </c>
      <c r="BX40">
        <v>99.98</v>
      </c>
      <c r="BY40">
        <v>30.8</v>
      </c>
      <c r="BZ40">
        <v>13.2</v>
      </c>
    </row>
    <row r="41" spans="1:78">
      <c r="A41" t="s">
        <v>355</v>
      </c>
      <c r="G41" t="s">
        <v>83</v>
      </c>
      <c r="H41" s="115">
        <v>794.25</v>
      </c>
      <c r="I41" s="88">
        <v>278.76</v>
      </c>
      <c r="J41" s="88">
        <v>554.06000000000006</v>
      </c>
      <c r="K41" s="88">
        <v>20.29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41.55</v>
      </c>
      <c r="X41">
        <v>2.9</v>
      </c>
      <c r="Y41">
        <v>8.8800000000000008</v>
      </c>
      <c r="Z41">
        <v>96.62</v>
      </c>
      <c r="AA41">
        <v>28.52</v>
      </c>
      <c r="AB41">
        <v>4.08</v>
      </c>
      <c r="AC41">
        <v>0.97</v>
      </c>
      <c r="AD41">
        <v>28.99</v>
      </c>
      <c r="AE41">
        <v>121.74</v>
      </c>
      <c r="AF41">
        <v>0</v>
      </c>
      <c r="AG41">
        <v>0</v>
      </c>
      <c r="AH41">
        <v>0</v>
      </c>
      <c r="AI41">
        <v>43.48</v>
      </c>
      <c r="AJ41">
        <v>0</v>
      </c>
      <c r="AK41">
        <v>19.32</v>
      </c>
      <c r="AL41">
        <v>0.97</v>
      </c>
      <c r="AM41">
        <v>49.76</v>
      </c>
      <c r="AN41">
        <v>0</v>
      </c>
      <c r="AO41">
        <v>24.88</v>
      </c>
      <c r="AP41">
        <v>0</v>
      </c>
      <c r="AQ41">
        <v>48.31</v>
      </c>
      <c r="AR41">
        <v>96.62</v>
      </c>
      <c r="AS41">
        <v>0</v>
      </c>
      <c r="AT41">
        <v>25</v>
      </c>
      <c r="AU41">
        <v>0</v>
      </c>
      <c r="AV41">
        <v>14.49</v>
      </c>
      <c r="AW41">
        <v>27.49</v>
      </c>
      <c r="AX41">
        <v>21.81</v>
      </c>
      <c r="AY41">
        <v>22.83</v>
      </c>
      <c r="AZ41">
        <v>37.950000000000003</v>
      </c>
      <c r="BA41">
        <v>25.91</v>
      </c>
      <c r="BB41">
        <v>0</v>
      </c>
      <c r="BC41">
        <v>96.62</v>
      </c>
      <c r="BD41">
        <v>190.93</v>
      </c>
      <c r="BE41">
        <v>43.48</v>
      </c>
      <c r="BF41">
        <v>49.76</v>
      </c>
      <c r="BG41">
        <v>0</v>
      </c>
      <c r="BH41">
        <v>0.97</v>
      </c>
      <c r="BI41">
        <v>0.41</v>
      </c>
      <c r="BJ41">
        <v>0.52</v>
      </c>
      <c r="BK41">
        <v>0.97</v>
      </c>
      <c r="BL41">
        <v>0.97</v>
      </c>
      <c r="BM41">
        <v>1.01</v>
      </c>
      <c r="BN41">
        <v>0.97</v>
      </c>
      <c r="BO41">
        <v>0.61</v>
      </c>
      <c r="BP41">
        <v>0.61</v>
      </c>
      <c r="BQ41">
        <v>2.9</v>
      </c>
      <c r="BR41">
        <v>0</v>
      </c>
      <c r="BS41">
        <v>24.16</v>
      </c>
      <c r="BT41">
        <v>22.78</v>
      </c>
      <c r="BU41">
        <v>171.02</v>
      </c>
      <c r="BV41">
        <v>96.62</v>
      </c>
      <c r="BW41">
        <v>0</v>
      </c>
      <c r="BX41">
        <v>99.98</v>
      </c>
      <c r="BY41">
        <v>34.299999999999997</v>
      </c>
      <c r="BZ41">
        <v>14.7</v>
      </c>
    </row>
    <row r="42" spans="1:78">
      <c r="A42" t="s">
        <v>356</v>
      </c>
      <c r="G42" t="s">
        <v>84</v>
      </c>
      <c r="H42" s="115">
        <v>795.62</v>
      </c>
      <c r="I42" s="88">
        <v>279.35000000000002</v>
      </c>
      <c r="J42" s="88">
        <v>554.06000000000006</v>
      </c>
      <c r="K42" s="88">
        <v>20.29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41.55</v>
      </c>
      <c r="X42">
        <v>2.9</v>
      </c>
      <c r="Y42">
        <v>8.8800000000000008</v>
      </c>
      <c r="Z42">
        <v>96.62</v>
      </c>
      <c r="AA42">
        <v>28.52</v>
      </c>
      <c r="AB42">
        <v>4.08</v>
      </c>
      <c r="AC42">
        <v>0.97</v>
      </c>
      <c r="AD42">
        <v>28.99</v>
      </c>
      <c r="AE42">
        <v>121.74</v>
      </c>
      <c r="AF42">
        <v>0</v>
      </c>
      <c r="AG42">
        <v>0</v>
      </c>
      <c r="AH42">
        <v>0</v>
      </c>
      <c r="AI42">
        <v>43.48</v>
      </c>
      <c r="AJ42">
        <v>0</v>
      </c>
      <c r="AK42">
        <v>19.32</v>
      </c>
      <c r="AL42">
        <v>0.97</v>
      </c>
      <c r="AM42">
        <v>49.76</v>
      </c>
      <c r="AN42">
        <v>0</v>
      </c>
      <c r="AO42">
        <v>24.88</v>
      </c>
      <c r="AP42">
        <v>0</v>
      </c>
      <c r="AQ42">
        <v>48.31</v>
      </c>
      <c r="AR42">
        <v>96.62</v>
      </c>
      <c r="AS42">
        <v>0</v>
      </c>
      <c r="AT42">
        <v>25</v>
      </c>
      <c r="AU42">
        <v>0</v>
      </c>
      <c r="AV42">
        <v>14.49</v>
      </c>
      <c r="AW42">
        <v>27.49</v>
      </c>
      <c r="AX42">
        <v>21.81</v>
      </c>
      <c r="AY42">
        <v>22.83</v>
      </c>
      <c r="AZ42">
        <v>37.950000000000003</v>
      </c>
      <c r="BA42">
        <v>25.91</v>
      </c>
      <c r="BB42">
        <v>0</v>
      </c>
      <c r="BC42">
        <v>96.62</v>
      </c>
      <c r="BD42">
        <v>190.93</v>
      </c>
      <c r="BE42">
        <v>43.48</v>
      </c>
      <c r="BF42">
        <v>49.76</v>
      </c>
      <c r="BG42">
        <v>0</v>
      </c>
      <c r="BH42">
        <v>0.97</v>
      </c>
      <c r="BI42">
        <v>0.41</v>
      </c>
      <c r="BJ42">
        <v>0.52</v>
      </c>
      <c r="BK42">
        <v>0.97</v>
      </c>
      <c r="BL42">
        <v>0.97</v>
      </c>
      <c r="BM42">
        <v>1.01</v>
      </c>
      <c r="BN42">
        <v>0.97</v>
      </c>
      <c r="BO42">
        <v>0.61</v>
      </c>
      <c r="BP42">
        <v>0.61</v>
      </c>
      <c r="BQ42">
        <v>2.9</v>
      </c>
      <c r="BR42">
        <v>0</v>
      </c>
      <c r="BS42">
        <v>24.16</v>
      </c>
      <c r="BT42">
        <v>22.78</v>
      </c>
      <c r="BU42">
        <v>171.02</v>
      </c>
      <c r="BV42">
        <v>96.62</v>
      </c>
      <c r="BW42">
        <v>0</v>
      </c>
      <c r="BX42">
        <v>99.98</v>
      </c>
      <c r="BY42">
        <v>35.67</v>
      </c>
      <c r="BZ42">
        <v>15.29</v>
      </c>
    </row>
    <row r="43" spans="1:78">
      <c r="A43" t="s">
        <v>362</v>
      </c>
      <c r="G43" t="s">
        <v>85</v>
      </c>
      <c r="H43" s="115">
        <v>799.72</v>
      </c>
      <c r="I43" s="88">
        <v>280.23</v>
      </c>
      <c r="J43" s="88">
        <v>553.87000000000012</v>
      </c>
      <c r="K43" s="88">
        <v>20.29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41.55</v>
      </c>
      <c r="X43">
        <v>2.9</v>
      </c>
      <c r="Y43">
        <v>8.69</v>
      </c>
      <c r="Z43">
        <v>96.62</v>
      </c>
      <c r="AA43">
        <v>28.52</v>
      </c>
      <c r="AB43">
        <v>6.12</v>
      </c>
      <c r="AC43">
        <v>0.97</v>
      </c>
      <c r="AD43">
        <v>28.99</v>
      </c>
      <c r="AE43">
        <v>121.74</v>
      </c>
      <c r="AF43">
        <v>0</v>
      </c>
      <c r="AG43">
        <v>0</v>
      </c>
      <c r="AH43">
        <v>0</v>
      </c>
      <c r="AI43">
        <v>43.48</v>
      </c>
      <c r="AJ43">
        <v>0</v>
      </c>
      <c r="AK43">
        <v>19.32</v>
      </c>
      <c r="AL43">
        <v>0.97</v>
      </c>
      <c r="AM43">
        <v>49.76</v>
      </c>
      <c r="AN43">
        <v>0</v>
      </c>
      <c r="AO43">
        <v>24.88</v>
      </c>
      <c r="AP43">
        <v>0</v>
      </c>
      <c r="AQ43">
        <v>48.31</v>
      </c>
      <c r="AR43">
        <v>96.62</v>
      </c>
      <c r="AS43">
        <v>0</v>
      </c>
      <c r="AT43">
        <v>25</v>
      </c>
      <c r="AU43">
        <v>0</v>
      </c>
      <c r="AV43">
        <v>14.49</v>
      </c>
      <c r="AW43">
        <v>27.49</v>
      </c>
      <c r="AX43">
        <v>21.81</v>
      </c>
      <c r="AY43">
        <v>22.83</v>
      </c>
      <c r="AZ43">
        <v>37.950000000000003</v>
      </c>
      <c r="BA43">
        <v>25.91</v>
      </c>
      <c r="BB43">
        <v>0</v>
      </c>
      <c r="BC43">
        <v>96.62</v>
      </c>
      <c r="BD43">
        <v>190.93</v>
      </c>
      <c r="BE43">
        <v>43.48</v>
      </c>
      <c r="BF43">
        <v>49.76</v>
      </c>
      <c r="BG43">
        <v>0</v>
      </c>
      <c r="BH43">
        <v>0.97</v>
      </c>
      <c r="BI43">
        <v>0.41</v>
      </c>
      <c r="BJ43">
        <v>0.52</v>
      </c>
      <c r="BK43">
        <v>0.97</v>
      </c>
      <c r="BL43">
        <v>0.97</v>
      </c>
      <c r="BM43">
        <v>1.01</v>
      </c>
      <c r="BN43">
        <v>0.97</v>
      </c>
      <c r="BO43">
        <v>0.61</v>
      </c>
      <c r="BP43">
        <v>0.61</v>
      </c>
      <c r="BQ43">
        <v>2.9</v>
      </c>
      <c r="BR43">
        <v>0</v>
      </c>
      <c r="BS43">
        <v>24.16</v>
      </c>
      <c r="BT43">
        <v>22.78</v>
      </c>
      <c r="BU43">
        <v>171.02</v>
      </c>
      <c r="BV43">
        <v>96.62</v>
      </c>
      <c r="BW43">
        <v>0</v>
      </c>
      <c r="BX43">
        <v>99.98</v>
      </c>
      <c r="BY43">
        <v>37.729999999999997</v>
      </c>
      <c r="BZ43">
        <v>16.170000000000002</v>
      </c>
    </row>
    <row r="44" spans="1:78">
      <c r="A44" t="s">
        <v>366</v>
      </c>
      <c r="G44" t="s">
        <v>86</v>
      </c>
      <c r="H44" s="115">
        <v>804.52</v>
      </c>
      <c r="I44" s="88">
        <v>282.29000000000002</v>
      </c>
      <c r="J44" s="88">
        <v>553.87000000000012</v>
      </c>
      <c r="K44" s="88">
        <v>20.29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41.55</v>
      </c>
      <c r="X44">
        <v>2.9</v>
      </c>
      <c r="Y44">
        <v>8.69</v>
      </c>
      <c r="Z44">
        <v>96.62</v>
      </c>
      <c r="AA44">
        <v>28.52</v>
      </c>
      <c r="AB44">
        <v>6.12</v>
      </c>
      <c r="AC44">
        <v>0.97</v>
      </c>
      <c r="AD44">
        <v>28.99</v>
      </c>
      <c r="AE44">
        <v>121.74</v>
      </c>
      <c r="AF44">
        <v>0</v>
      </c>
      <c r="AG44">
        <v>0</v>
      </c>
      <c r="AH44">
        <v>0</v>
      </c>
      <c r="AI44">
        <v>43.48</v>
      </c>
      <c r="AJ44">
        <v>0</v>
      </c>
      <c r="AK44">
        <v>19.32</v>
      </c>
      <c r="AL44">
        <v>0.97</v>
      </c>
      <c r="AM44">
        <v>49.76</v>
      </c>
      <c r="AN44">
        <v>0</v>
      </c>
      <c r="AO44">
        <v>24.88</v>
      </c>
      <c r="AP44">
        <v>0</v>
      </c>
      <c r="AQ44">
        <v>48.31</v>
      </c>
      <c r="AR44">
        <v>96.62</v>
      </c>
      <c r="AS44">
        <v>0</v>
      </c>
      <c r="AT44">
        <v>25</v>
      </c>
      <c r="AU44">
        <v>0</v>
      </c>
      <c r="AV44">
        <v>14.49</v>
      </c>
      <c r="AW44">
        <v>27.49</v>
      </c>
      <c r="AX44">
        <v>21.81</v>
      </c>
      <c r="AY44">
        <v>22.83</v>
      </c>
      <c r="AZ44">
        <v>37.950000000000003</v>
      </c>
      <c r="BA44">
        <v>25.91</v>
      </c>
      <c r="BB44">
        <v>0</v>
      </c>
      <c r="BC44">
        <v>96.62</v>
      </c>
      <c r="BD44">
        <v>190.93</v>
      </c>
      <c r="BE44">
        <v>43.48</v>
      </c>
      <c r="BF44">
        <v>49.76</v>
      </c>
      <c r="BG44">
        <v>0</v>
      </c>
      <c r="BH44">
        <v>0.97</v>
      </c>
      <c r="BI44">
        <v>0.41</v>
      </c>
      <c r="BJ44">
        <v>0.52</v>
      </c>
      <c r="BK44">
        <v>0.97</v>
      </c>
      <c r="BL44">
        <v>0.97</v>
      </c>
      <c r="BM44">
        <v>1.01</v>
      </c>
      <c r="BN44">
        <v>0.97</v>
      </c>
      <c r="BO44">
        <v>0.61</v>
      </c>
      <c r="BP44">
        <v>0.61</v>
      </c>
      <c r="BQ44">
        <v>2.9</v>
      </c>
      <c r="BR44">
        <v>0</v>
      </c>
      <c r="BS44">
        <v>24.16</v>
      </c>
      <c r="BT44">
        <v>22.78</v>
      </c>
      <c r="BU44">
        <v>171.02</v>
      </c>
      <c r="BV44">
        <v>96.62</v>
      </c>
      <c r="BW44">
        <v>0</v>
      </c>
      <c r="BX44">
        <v>99.98</v>
      </c>
      <c r="BY44">
        <v>42.53</v>
      </c>
      <c r="BZ44">
        <v>18.23</v>
      </c>
    </row>
    <row r="45" spans="1:78">
      <c r="A45" t="s">
        <v>389</v>
      </c>
      <c r="G45" t="s">
        <v>87</v>
      </c>
      <c r="H45" s="115">
        <v>806.09</v>
      </c>
      <c r="I45" s="88">
        <v>282.95999999999998</v>
      </c>
      <c r="J45" s="88">
        <v>553.87000000000012</v>
      </c>
      <c r="K45" s="88">
        <v>20.29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41.55</v>
      </c>
      <c r="X45">
        <v>2.9</v>
      </c>
      <c r="Y45">
        <v>8.69</v>
      </c>
      <c r="Z45">
        <v>96.62</v>
      </c>
      <c r="AA45">
        <v>28.52</v>
      </c>
      <c r="AB45">
        <v>6.12</v>
      </c>
      <c r="AC45">
        <v>0.97</v>
      </c>
      <c r="AD45">
        <v>28.99</v>
      </c>
      <c r="AE45">
        <v>121.74</v>
      </c>
      <c r="AF45">
        <v>0</v>
      </c>
      <c r="AG45">
        <v>0</v>
      </c>
      <c r="AH45">
        <v>0</v>
      </c>
      <c r="AI45">
        <v>43.48</v>
      </c>
      <c r="AJ45">
        <v>0</v>
      </c>
      <c r="AK45">
        <v>19.32</v>
      </c>
      <c r="AL45">
        <v>0.97</v>
      </c>
      <c r="AM45">
        <v>49.76</v>
      </c>
      <c r="AN45">
        <v>0</v>
      </c>
      <c r="AO45">
        <v>24.88</v>
      </c>
      <c r="AP45">
        <v>0</v>
      </c>
      <c r="AQ45">
        <v>48.31</v>
      </c>
      <c r="AR45">
        <v>96.62</v>
      </c>
      <c r="AS45">
        <v>0</v>
      </c>
      <c r="AT45">
        <v>25</v>
      </c>
      <c r="AU45">
        <v>0</v>
      </c>
      <c r="AV45">
        <v>14.49</v>
      </c>
      <c r="AW45">
        <v>27.49</v>
      </c>
      <c r="AX45">
        <v>21.81</v>
      </c>
      <c r="AY45">
        <v>22.83</v>
      </c>
      <c r="AZ45">
        <v>37.950000000000003</v>
      </c>
      <c r="BA45">
        <v>25.91</v>
      </c>
      <c r="BB45">
        <v>0</v>
      </c>
      <c r="BC45">
        <v>96.62</v>
      </c>
      <c r="BD45">
        <v>190.93</v>
      </c>
      <c r="BE45">
        <v>43.48</v>
      </c>
      <c r="BF45">
        <v>49.76</v>
      </c>
      <c r="BG45">
        <v>0</v>
      </c>
      <c r="BH45">
        <v>0.97</v>
      </c>
      <c r="BI45">
        <v>0.41</v>
      </c>
      <c r="BJ45">
        <v>0.52</v>
      </c>
      <c r="BK45">
        <v>0.97</v>
      </c>
      <c r="BL45">
        <v>0.97</v>
      </c>
      <c r="BM45">
        <v>1.01</v>
      </c>
      <c r="BN45">
        <v>0.97</v>
      </c>
      <c r="BO45">
        <v>0.61</v>
      </c>
      <c r="BP45">
        <v>0.61</v>
      </c>
      <c r="BQ45">
        <v>2.9</v>
      </c>
      <c r="BR45">
        <v>0</v>
      </c>
      <c r="BS45">
        <v>24.16</v>
      </c>
      <c r="BT45">
        <v>22.78</v>
      </c>
      <c r="BU45">
        <v>171.02</v>
      </c>
      <c r="BV45">
        <v>96.62</v>
      </c>
      <c r="BW45">
        <v>0</v>
      </c>
      <c r="BX45">
        <v>99.98</v>
      </c>
      <c r="BY45">
        <v>44.1</v>
      </c>
      <c r="BZ45">
        <v>18.899999999999999</v>
      </c>
    </row>
    <row r="46" spans="1:78">
      <c r="A46" t="s">
        <v>390</v>
      </c>
      <c r="G46" t="s">
        <v>88</v>
      </c>
      <c r="H46" s="115">
        <v>808.89</v>
      </c>
      <c r="I46" s="88">
        <v>284.16000000000003</v>
      </c>
      <c r="J46" s="88">
        <v>553.87000000000012</v>
      </c>
      <c r="K46" s="88">
        <v>20.29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41.55</v>
      </c>
      <c r="X46">
        <v>2.9</v>
      </c>
      <c r="Y46">
        <v>8.69</v>
      </c>
      <c r="Z46">
        <v>96.62</v>
      </c>
      <c r="AA46">
        <v>28.52</v>
      </c>
      <c r="AB46">
        <v>6.12</v>
      </c>
      <c r="AC46">
        <v>0.97</v>
      </c>
      <c r="AD46">
        <v>28.99</v>
      </c>
      <c r="AE46">
        <v>121.74</v>
      </c>
      <c r="AF46">
        <v>0</v>
      </c>
      <c r="AG46">
        <v>0</v>
      </c>
      <c r="AH46">
        <v>0</v>
      </c>
      <c r="AI46">
        <v>43.48</v>
      </c>
      <c r="AJ46">
        <v>0</v>
      </c>
      <c r="AK46">
        <v>19.32</v>
      </c>
      <c r="AL46">
        <v>0.97</v>
      </c>
      <c r="AM46">
        <v>49.76</v>
      </c>
      <c r="AN46">
        <v>0</v>
      </c>
      <c r="AO46">
        <v>24.88</v>
      </c>
      <c r="AP46">
        <v>0</v>
      </c>
      <c r="AQ46">
        <v>48.31</v>
      </c>
      <c r="AR46">
        <v>96.62</v>
      </c>
      <c r="AS46">
        <v>0</v>
      </c>
      <c r="AT46">
        <v>25</v>
      </c>
      <c r="AU46">
        <v>0</v>
      </c>
      <c r="AV46">
        <v>14.49</v>
      </c>
      <c r="AW46">
        <v>27.49</v>
      </c>
      <c r="AX46">
        <v>21.81</v>
      </c>
      <c r="AY46">
        <v>22.83</v>
      </c>
      <c r="AZ46">
        <v>37.950000000000003</v>
      </c>
      <c r="BA46">
        <v>25.91</v>
      </c>
      <c r="BB46">
        <v>0</v>
      </c>
      <c r="BC46">
        <v>96.62</v>
      </c>
      <c r="BD46">
        <v>190.93</v>
      </c>
      <c r="BE46">
        <v>43.48</v>
      </c>
      <c r="BF46">
        <v>49.76</v>
      </c>
      <c r="BG46">
        <v>0</v>
      </c>
      <c r="BH46">
        <v>0.97</v>
      </c>
      <c r="BI46">
        <v>0.41</v>
      </c>
      <c r="BJ46">
        <v>0.52</v>
      </c>
      <c r="BK46">
        <v>0.97</v>
      </c>
      <c r="BL46">
        <v>0.97</v>
      </c>
      <c r="BM46">
        <v>1.01</v>
      </c>
      <c r="BN46">
        <v>0.97</v>
      </c>
      <c r="BO46">
        <v>0.61</v>
      </c>
      <c r="BP46">
        <v>0.61</v>
      </c>
      <c r="BQ46">
        <v>2.9</v>
      </c>
      <c r="BR46">
        <v>0</v>
      </c>
      <c r="BS46">
        <v>24.16</v>
      </c>
      <c r="BT46">
        <v>22.78</v>
      </c>
      <c r="BU46">
        <v>171.02</v>
      </c>
      <c r="BV46">
        <v>96.62</v>
      </c>
      <c r="BW46">
        <v>0</v>
      </c>
      <c r="BX46">
        <v>99.98</v>
      </c>
      <c r="BY46">
        <v>46.9</v>
      </c>
      <c r="BZ46">
        <v>20.100000000000001</v>
      </c>
    </row>
    <row r="47" spans="1:78">
      <c r="A47" t="s">
        <v>394</v>
      </c>
      <c r="G47" t="s">
        <v>89</v>
      </c>
      <c r="H47" s="115">
        <v>810.29</v>
      </c>
      <c r="I47" s="88">
        <v>284.76</v>
      </c>
      <c r="J47" s="88">
        <v>553.7700000000001</v>
      </c>
      <c r="K47" s="88">
        <v>20.29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41.55</v>
      </c>
      <c r="X47">
        <v>2.9</v>
      </c>
      <c r="Y47">
        <v>8.59</v>
      </c>
      <c r="Z47">
        <v>96.62</v>
      </c>
      <c r="AA47">
        <v>28.52</v>
      </c>
      <c r="AB47">
        <v>6.12</v>
      </c>
      <c r="AC47">
        <v>0.97</v>
      </c>
      <c r="AD47">
        <v>28.99</v>
      </c>
      <c r="AE47">
        <v>121.74</v>
      </c>
      <c r="AF47">
        <v>0</v>
      </c>
      <c r="AG47">
        <v>0</v>
      </c>
      <c r="AH47">
        <v>0</v>
      </c>
      <c r="AI47">
        <v>43.48</v>
      </c>
      <c r="AJ47">
        <v>0</v>
      </c>
      <c r="AK47">
        <v>19.32</v>
      </c>
      <c r="AL47">
        <v>0.97</v>
      </c>
      <c r="AM47">
        <v>49.76</v>
      </c>
      <c r="AN47">
        <v>0</v>
      </c>
      <c r="AO47">
        <v>24.88</v>
      </c>
      <c r="AP47">
        <v>0</v>
      </c>
      <c r="AQ47">
        <v>48.31</v>
      </c>
      <c r="AR47">
        <v>96.62</v>
      </c>
      <c r="AS47">
        <v>0</v>
      </c>
      <c r="AT47">
        <v>25</v>
      </c>
      <c r="AU47">
        <v>0</v>
      </c>
      <c r="AV47">
        <v>14.49</v>
      </c>
      <c r="AW47">
        <v>27.49</v>
      </c>
      <c r="AX47">
        <v>21.81</v>
      </c>
      <c r="AY47">
        <v>22.83</v>
      </c>
      <c r="AZ47">
        <v>37.950000000000003</v>
      </c>
      <c r="BA47">
        <v>25.91</v>
      </c>
      <c r="BB47">
        <v>0</v>
      </c>
      <c r="BC47">
        <v>96.62</v>
      </c>
      <c r="BD47">
        <v>190.93</v>
      </c>
      <c r="BE47">
        <v>43.48</v>
      </c>
      <c r="BF47">
        <v>49.76</v>
      </c>
      <c r="BG47">
        <v>0</v>
      </c>
      <c r="BH47">
        <v>0.97</v>
      </c>
      <c r="BI47">
        <v>0.41</v>
      </c>
      <c r="BJ47">
        <v>0.52</v>
      </c>
      <c r="BK47">
        <v>0.97</v>
      </c>
      <c r="BL47">
        <v>0.97</v>
      </c>
      <c r="BM47">
        <v>1.01</v>
      </c>
      <c r="BN47">
        <v>0.97</v>
      </c>
      <c r="BO47">
        <v>0.61</v>
      </c>
      <c r="BP47">
        <v>0.61</v>
      </c>
      <c r="BQ47">
        <v>2.9</v>
      </c>
      <c r="BR47">
        <v>0</v>
      </c>
      <c r="BS47">
        <v>24.16</v>
      </c>
      <c r="BT47">
        <v>22.78</v>
      </c>
      <c r="BU47">
        <v>171.02</v>
      </c>
      <c r="BV47">
        <v>96.62</v>
      </c>
      <c r="BW47">
        <v>0</v>
      </c>
      <c r="BX47">
        <v>99.98</v>
      </c>
      <c r="BY47">
        <v>48.3</v>
      </c>
      <c r="BZ47">
        <v>20.7</v>
      </c>
    </row>
    <row r="48" spans="1:78">
      <c r="A48" t="s">
        <v>398</v>
      </c>
      <c r="G48" t="s">
        <v>90</v>
      </c>
      <c r="H48" s="115">
        <v>812.39</v>
      </c>
      <c r="I48" s="88">
        <v>285.66000000000003</v>
      </c>
      <c r="J48" s="88">
        <v>553.7700000000001</v>
      </c>
      <c r="K48" s="88">
        <v>20.29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41.55</v>
      </c>
      <c r="X48">
        <v>2.9</v>
      </c>
      <c r="Y48">
        <v>8.59</v>
      </c>
      <c r="Z48">
        <v>96.62</v>
      </c>
      <c r="AA48">
        <v>28.52</v>
      </c>
      <c r="AB48">
        <v>6.12</v>
      </c>
      <c r="AC48">
        <v>0.97</v>
      </c>
      <c r="AD48">
        <v>28.99</v>
      </c>
      <c r="AE48">
        <v>121.74</v>
      </c>
      <c r="AF48">
        <v>0</v>
      </c>
      <c r="AG48">
        <v>0</v>
      </c>
      <c r="AH48">
        <v>0</v>
      </c>
      <c r="AI48">
        <v>43.48</v>
      </c>
      <c r="AJ48">
        <v>0</v>
      </c>
      <c r="AK48">
        <v>19.32</v>
      </c>
      <c r="AL48">
        <v>0.97</v>
      </c>
      <c r="AM48">
        <v>49.76</v>
      </c>
      <c r="AN48">
        <v>0</v>
      </c>
      <c r="AO48">
        <v>24.88</v>
      </c>
      <c r="AP48">
        <v>0</v>
      </c>
      <c r="AQ48">
        <v>48.31</v>
      </c>
      <c r="AR48">
        <v>96.62</v>
      </c>
      <c r="AS48">
        <v>0</v>
      </c>
      <c r="AT48">
        <v>25</v>
      </c>
      <c r="AU48">
        <v>0</v>
      </c>
      <c r="AV48">
        <v>14.49</v>
      </c>
      <c r="AW48">
        <v>27.49</v>
      </c>
      <c r="AX48">
        <v>21.81</v>
      </c>
      <c r="AY48">
        <v>22.83</v>
      </c>
      <c r="AZ48">
        <v>37.950000000000003</v>
      </c>
      <c r="BA48">
        <v>25.91</v>
      </c>
      <c r="BB48">
        <v>0</v>
      </c>
      <c r="BC48">
        <v>96.62</v>
      </c>
      <c r="BD48">
        <v>190.93</v>
      </c>
      <c r="BE48">
        <v>43.48</v>
      </c>
      <c r="BF48">
        <v>49.76</v>
      </c>
      <c r="BG48">
        <v>0</v>
      </c>
      <c r="BH48">
        <v>0.97</v>
      </c>
      <c r="BI48">
        <v>0.41</v>
      </c>
      <c r="BJ48">
        <v>0.52</v>
      </c>
      <c r="BK48">
        <v>0.97</v>
      </c>
      <c r="BL48">
        <v>0.97</v>
      </c>
      <c r="BM48">
        <v>1.01</v>
      </c>
      <c r="BN48">
        <v>0.97</v>
      </c>
      <c r="BO48">
        <v>0.61</v>
      </c>
      <c r="BP48">
        <v>0.61</v>
      </c>
      <c r="BQ48">
        <v>2.9</v>
      </c>
      <c r="BR48">
        <v>0</v>
      </c>
      <c r="BS48">
        <v>24.16</v>
      </c>
      <c r="BT48">
        <v>22.78</v>
      </c>
      <c r="BU48">
        <v>171.02</v>
      </c>
      <c r="BV48">
        <v>96.62</v>
      </c>
      <c r="BW48">
        <v>0</v>
      </c>
      <c r="BX48">
        <v>99.98</v>
      </c>
      <c r="BY48">
        <v>50.4</v>
      </c>
      <c r="BZ48">
        <v>21.6</v>
      </c>
    </row>
    <row r="49" spans="1:78">
      <c r="A49" t="s">
        <v>399</v>
      </c>
      <c r="G49" t="s">
        <v>91</v>
      </c>
      <c r="H49" s="115">
        <v>812.39</v>
      </c>
      <c r="I49" s="88">
        <v>285.66000000000003</v>
      </c>
      <c r="J49" s="88">
        <v>553.7700000000001</v>
      </c>
      <c r="K49" s="88">
        <v>20.29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41.55</v>
      </c>
      <c r="X49">
        <v>2.9</v>
      </c>
      <c r="Y49">
        <v>8.59</v>
      </c>
      <c r="Z49">
        <v>96.62</v>
      </c>
      <c r="AA49">
        <v>28.52</v>
      </c>
      <c r="AB49">
        <v>6.12</v>
      </c>
      <c r="AC49">
        <v>0.97</v>
      </c>
      <c r="AD49">
        <v>28.99</v>
      </c>
      <c r="AE49">
        <v>121.74</v>
      </c>
      <c r="AF49">
        <v>0</v>
      </c>
      <c r="AG49">
        <v>0</v>
      </c>
      <c r="AH49">
        <v>0</v>
      </c>
      <c r="AI49">
        <v>43.48</v>
      </c>
      <c r="AJ49">
        <v>0</v>
      </c>
      <c r="AK49">
        <v>19.32</v>
      </c>
      <c r="AL49">
        <v>0.97</v>
      </c>
      <c r="AM49">
        <v>49.76</v>
      </c>
      <c r="AN49">
        <v>0</v>
      </c>
      <c r="AO49">
        <v>24.88</v>
      </c>
      <c r="AP49">
        <v>0</v>
      </c>
      <c r="AQ49">
        <v>48.31</v>
      </c>
      <c r="AR49">
        <v>96.62</v>
      </c>
      <c r="AS49">
        <v>0</v>
      </c>
      <c r="AT49">
        <v>25</v>
      </c>
      <c r="AU49">
        <v>0</v>
      </c>
      <c r="AV49">
        <v>14.49</v>
      </c>
      <c r="AW49">
        <v>27.49</v>
      </c>
      <c r="AX49">
        <v>21.81</v>
      </c>
      <c r="AY49">
        <v>22.83</v>
      </c>
      <c r="AZ49">
        <v>37.950000000000003</v>
      </c>
      <c r="BA49">
        <v>25.91</v>
      </c>
      <c r="BB49">
        <v>0</v>
      </c>
      <c r="BC49">
        <v>96.62</v>
      </c>
      <c r="BD49">
        <v>190.93</v>
      </c>
      <c r="BE49">
        <v>43.48</v>
      </c>
      <c r="BF49">
        <v>49.76</v>
      </c>
      <c r="BG49">
        <v>0</v>
      </c>
      <c r="BH49">
        <v>0.97</v>
      </c>
      <c r="BI49">
        <v>0.41</v>
      </c>
      <c r="BJ49">
        <v>0.52</v>
      </c>
      <c r="BK49">
        <v>0.97</v>
      </c>
      <c r="BL49">
        <v>0.97</v>
      </c>
      <c r="BM49">
        <v>1.01</v>
      </c>
      <c r="BN49">
        <v>0.97</v>
      </c>
      <c r="BO49">
        <v>0.61</v>
      </c>
      <c r="BP49">
        <v>0.61</v>
      </c>
      <c r="BQ49">
        <v>2.9</v>
      </c>
      <c r="BR49">
        <v>0</v>
      </c>
      <c r="BS49">
        <v>24.16</v>
      </c>
      <c r="BT49">
        <v>22.78</v>
      </c>
      <c r="BU49">
        <v>171.02</v>
      </c>
      <c r="BV49">
        <v>96.62</v>
      </c>
      <c r="BW49">
        <v>0</v>
      </c>
      <c r="BX49">
        <v>99.98</v>
      </c>
      <c r="BY49">
        <v>50.4</v>
      </c>
      <c r="BZ49">
        <v>21.6</v>
      </c>
    </row>
    <row r="50" spans="1:78">
      <c r="A50" t="s">
        <v>400</v>
      </c>
      <c r="G50" t="s">
        <v>92</v>
      </c>
      <c r="H50" s="115">
        <v>812.39</v>
      </c>
      <c r="I50" s="88">
        <v>285.66000000000003</v>
      </c>
      <c r="J50" s="88">
        <v>553.7700000000001</v>
      </c>
      <c r="K50" s="88">
        <v>20.29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41.55</v>
      </c>
      <c r="X50">
        <v>2.9</v>
      </c>
      <c r="Y50">
        <v>8.59</v>
      </c>
      <c r="Z50">
        <v>96.62</v>
      </c>
      <c r="AA50">
        <v>28.52</v>
      </c>
      <c r="AB50">
        <v>6.12</v>
      </c>
      <c r="AC50">
        <v>0.97</v>
      </c>
      <c r="AD50">
        <v>28.99</v>
      </c>
      <c r="AE50">
        <v>121.74</v>
      </c>
      <c r="AF50">
        <v>0</v>
      </c>
      <c r="AG50">
        <v>0</v>
      </c>
      <c r="AH50">
        <v>0</v>
      </c>
      <c r="AI50">
        <v>43.48</v>
      </c>
      <c r="AJ50">
        <v>0</v>
      </c>
      <c r="AK50">
        <v>19.32</v>
      </c>
      <c r="AL50">
        <v>0.97</v>
      </c>
      <c r="AM50">
        <v>49.76</v>
      </c>
      <c r="AN50">
        <v>0</v>
      </c>
      <c r="AO50">
        <v>24.88</v>
      </c>
      <c r="AP50">
        <v>0</v>
      </c>
      <c r="AQ50">
        <v>48.31</v>
      </c>
      <c r="AR50">
        <v>96.62</v>
      </c>
      <c r="AS50">
        <v>0</v>
      </c>
      <c r="AT50">
        <v>25</v>
      </c>
      <c r="AU50">
        <v>0</v>
      </c>
      <c r="AV50">
        <v>14.49</v>
      </c>
      <c r="AW50">
        <v>27.49</v>
      </c>
      <c r="AX50">
        <v>21.81</v>
      </c>
      <c r="AY50">
        <v>22.83</v>
      </c>
      <c r="AZ50">
        <v>37.950000000000003</v>
      </c>
      <c r="BA50">
        <v>25.91</v>
      </c>
      <c r="BB50">
        <v>0</v>
      </c>
      <c r="BC50">
        <v>96.62</v>
      </c>
      <c r="BD50">
        <v>190.93</v>
      </c>
      <c r="BE50">
        <v>43.48</v>
      </c>
      <c r="BF50">
        <v>49.76</v>
      </c>
      <c r="BG50">
        <v>0</v>
      </c>
      <c r="BH50">
        <v>0.97</v>
      </c>
      <c r="BI50">
        <v>0.41</v>
      </c>
      <c r="BJ50">
        <v>0.52</v>
      </c>
      <c r="BK50">
        <v>0.97</v>
      </c>
      <c r="BL50">
        <v>0.97</v>
      </c>
      <c r="BM50">
        <v>1.01</v>
      </c>
      <c r="BN50">
        <v>0.97</v>
      </c>
      <c r="BO50">
        <v>0.61</v>
      </c>
      <c r="BP50">
        <v>0.61</v>
      </c>
      <c r="BQ50">
        <v>2.9</v>
      </c>
      <c r="BR50">
        <v>0</v>
      </c>
      <c r="BS50">
        <v>24.16</v>
      </c>
      <c r="BT50">
        <v>22.78</v>
      </c>
      <c r="BU50">
        <v>171.02</v>
      </c>
      <c r="BV50">
        <v>96.62</v>
      </c>
      <c r="BW50">
        <v>0</v>
      </c>
      <c r="BX50">
        <v>99.98</v>
      </c>
      <c r="BY50">
        <v>50.4</v>
      </c>
      <c r="BZ50">
        <v>21.6</v>
      </c>
    </row>
    <row r="51" spans="1:78">
      <c r="A51" t="s">
        <v>402</v>
      </c>
      <c r="G51" t="s">
        <v>93</v>
      </c>
      <c r="H51" s="115">
        <v>812.39</v>
      </c>
      <c r="I51" s="88">
        <v>285.66000000000003</v>
      </c>
      <c r="J51" s="88">
        <v>553.68000000000006</v>
      </c>
      <c r="K51" s="88">
        <v>20.29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41.55</v>
      </c>
      <c r="X51">
        <v>2.9</v>
      </c>
      <c r="Y51">
        <v>8.5</v>
      </c>
      <c r="Z51">
        <v>96.62</v>
      </c>
      <c r="AA51">
        <v>28.52</v>
      </c>
      <c r="AB51">
        <v>6.12</v>
      </c>
      <c r="AC51">
        <v>0.97</v>
      </c>
      <c r="AD51">
        <v>28.99</v>
      </c>
      <c r="AE51">
        <v>121.74</v>
      </c>
      <c r="AF51">
        <v>0</v>
      </c>
      <c r="AG51">
        <v>0</v>
      </c>
      <c r="AH51">
        <v>0</v>
      </c>
      <c r="AI51">
        <v>43.48</v>
      </c>
      <c r="AJ51">
        <v>0</v>
      </c>
      <c r="AK51">
        <v>19.32</v>
      </c>
      <c r="AL51">
        <v>0.97</v>
      </c>
      <c r="AM51">
        <v>49.76</v>
      </c>
      <c r="AN51">
        <v>0</v>
      </c>
      <c r="AO51">
        <v>24.88</v>
      </c>
      <c r="AP51">
        <v>0</v>
      </c>
      <c r="AQ51">
        <v>48.31</v>
      </c>
      <c r="AR51">
        <v>96.62</v>
      </c>
      <c r="AS51">
        <v>0</v>
      </c>
      <c r="AT51">
        <v>25</v>
      </c>
      <c r="AU51">
        <v>0</v>
      </c>
      <c r="AV51">
        <v>14.49</v>
      </c>
      <c r="AW51">
        <v>27.49</v>
      </c>
      <c r="AX51">
        <v>21.81</v>
      </c>
      <c r="AY51">
        <v>22.83</v>
      </c>
      <c r="AZ51">
        <v>37.950000000000003</v>
      </c>
      <c r="BA51">
        <v>25.91</v>
      </c>
      <c r="BB51">
        <v>0</v>
      </c>
      <c r="BC51">
        <v>96.62</v>
      </c>
      <c r="BD51">
        <v>190.93</v>
      </c>
      <c r="BE51">
        <v>43.48</v>
      </c>
      <c r="BF51">
        <v>49.76</v>
      </c>
      <c r="BG51">
        <v>0</v>
      </c>
      <c r="BH51">
        <v>0.97</v>
      </c>
      <c r="BI51">
        <v>0.41</v>
      </c>
      <c r="BJ51">
        <v>0.52</v>
      </c>
      <c r="BK51">
        <v>0.97</v>
      </c>
      <c r="BL51">
        <v>0.97</v>
      </c>
      <c r="BM51">
        <v>1.01</v>
      </c>
      <c r="BN51">
        <v>0.97</v>
      </c>
      <c r="BO51">
        <v>0.61</v>
      </c>
      <c r="BP51">
        <v>0.61</v>
      </c>
      <c r="BQ51">
        <v>2.9</v>
      </c>
      <c r="BR51">
        <v>0</v>
      </c>
      <c r="BS51">
        <v>24.16</v>
      </c>
      <c r="BT51">
        <v>22.78</v>
      </c>
      <c r="BU51">
        <v>171.02</v>
      </c>
      <c r="BV51">
        <v>96.62</v>
      </c>
      <c r="BW51">
        <v>0</v>
      </c>
      <c r="BX51">
        <v>99.98</v>
      </c>
      <c r="BY51">
        <v>50.4</v>
      </c>
      <c r="BZ51">
        <v>21.6</v>
      </c>
    </row>
    <row r="52" spans="1:78">
      <c r="A52" t="s">
        <v>403</v>
      </c>
      <c r="G52" t="s">
        <v>94</v>
      </c>
      <c r="H52" s="115">
        <v>812.39</v>
      </c>
      <c r="I52" s="88">
        <v>285.66000000000003</v>
      </c>
      <c r="J52" s="88">
        <v>553.68000000000006</v>
      </c>
      <c r="K52" s="88">
        <v>20.29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41.55</v>
      </c>
      <c r="X52">
        <v>2.9</v>
      </c>
      <c r="Y52">
        <v>8.5</v>
      </c>
      <c r="Z52">
        <v>96.62</v>
      </c>
      <c r="AA52">
        <v>28.52</v>
      </c>
      <c r="AB52">
        <v>6.12</v>
      </c>
      <c r="AC52">
        <v>0.97</v>
      </c>
      <c r="AD52">
        <v>28.99</v>
      </c>
      <c r="AE52">
        <v>121.74</v>
      </c>
      <c r="AF52">
        <v>0</v>
      </c>
      <c r="AG52">
        <v>0</v>
      </c>
      <c r="AH52">
        <v>0</v>
      </c>
      <c r="AI52">
        <v>43.48</v>
      </c>
      <c r="AJ52">
        <v>0</v>
      </c>
      <c r="AK52">
        <v>19.32</v>
      </c>
      <c r="AL52">
        <v>0.97</v>
      </c>
      <c r="AM52">
        <v>49.76</v>
      </c>
      <c r="AN52">
        <v>0</v>
      </c>
      <c r="AO52">
        <v>24.88</v>
      </c>
      <c r="AP52">
        <v>0</v>
      </c>
      <c r="AQ52">
        <v>48.31</v>
      </c>
      <c r="AR52">
        <v>96.62</v>
      </c>
      <c r="AS52">
        <v>0</v>
      </c>
      <c r="AT52">
        <v>25</v>
      </c>
      <c r="AU52">
        <v>0</v>
      </c>
      <c r="AV52">
        <v>14.49</v>
      </c>
      <c r="AW52">
        <v>27.49</v>
      </c>
      <c r="AX52">
        <v>21.81</v>
      </c>
      <c r="AY52">
        <v>22.83</v>
      </c>
      <c r="AZ52">
        <v>37.950000000000003</v>
      </c>
      <c r="BA52">
        <v>25.91</v>
      </c>
      <c r="BB52">
        <v>0</v>
      </c>
      <c r="BC52">
        <v>96.62</v>
      </c>
      <c r="BD52">
        <v>190.93</v>
      </c>
      <c r="BE52">
        <v>43.48</v>
      </c>
      <c r="BF52">
        <v>49.76</v>
      </c>
      <c r="BG52">
        <v>0</v>
      </c>
      <c r="BH52">
        <v>0.97</v>
      </c>
      <c r="BI52">
        <v>0.41</v>
      </c>
      <c r="BJ52">
        <v>0.52</v>
      </c>
      <c r="BK52">
        <v>0.97</v>
      </c>
      <c r="BL52">
        <v>0.97</v>
      </c>
      <c r="BM52">
        <v>1.01</v>
      </c>
      <c r="BN52">
        <v>0.97</v>
      </c>
      <c r="BO52">
        <v>0.61</v>
      </c>
      <c r="BP52">
        <v>0.61</v>
      </c>
      <c r="BQ52">
        <v>2.9</v>
      </c>
      <c r="BR52">
        <v>0</v>
      </c>
      <c r="BS52">
        <v>24.16</v>
      </c>
      <c r="BT52">
        <v>22.78</v>
      </c>
      <c r="BU52">
        <v>171.02</v>
      </c>
      <c r="BV52">
        <v>96.62</v>
      </c>
      <c r="BW52">
        <v>0</v>
      </c>
      <c r="BX52">
        <v>99.98</v>
      </c>
      <c r="BY52">
        <v>50.4</v>
      </c>
      <c r="BZ52">
        <v>21.6</v>
      </c>
    </row>
    <row r="53" spans="1:78">
      <c r="G53" t="s">
        <v>95</v>
      </c>
      <c r="H53" s="115">
        <v>812.39</v>
      </c>
      <c r="I53" s="88">
        <v>285.66000000000003</v>
      </c>
      <c r="J53" s="88">
        <v>553.68000000000006</v>
      </c>
      <c r="K53" s="88">
        <v>20.29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41.55</v>
      </c>
      <c r="X53">
        <v>2.9</v>
      </c>
      <c r="Y53">
        <v>8.5</v>
      </c>
      <c r="Z53">
        <v>96.62</v>
      </c>
      <c r="AA53">
        <v>28.52</v>
      </c>
      <c r="AB53">
        <v>6.12</v>
      </c>
      <c r="AC53">
        <v>0.97</v>
      </c>
      <c r="AD53">
        <v>28.99</v>
      </c>
      <c r="AE53">
        <v>121.74</v>
      </c>
      <c r="AF53">
        <v>0</v>
      </c>
      <c r="AG53">
        <v>0</v>
      </c>
      <c r="AH53">
        <v>0</v>
      </c>
      <c r="AI53">
        <v>43.48</v>
      </c>
      <c r="AJ53">
        <v>0</v>
      </c>
      <c r="AK53">
        <v>19.32</v>
      </c>
      <c r="AL53">
        <v>0.97</v>
      </c>
      <c r="AM53">
        <v>49.76</v>
      </c>
      <c r="AN53">
        <v>0</v>
      </c>
      <c r="AO53">
        <v>24.88</v>
      </c>
      <c r="AP53">
        <v>0</v>
      </c>
      <c r="AQ53">
        <v>48.31</v>
      </c>
      <c r="AR53">
        <v>96.62</v>
      </c>
      <c r="AS53">
        <v>0</v>
      </c>
      <c r="AT53">
        <v>25</v>
      </c>
      <c r="AU53">
        <v>0</v>
      </c>
      <c r="AV53">
        <v>14.49</v>
      </c>
      <c r="AW53">
        <v>27.49</v>
      </c>
      <c r="AX53">
        <v>21.81</v>
      </c>
      <c r="AY53">
        <v>22.83</v>
      </c>
      <c r="AZ53">
        <v>37.950000000000003</v>
      </c>
      <c r="BA53">
        <v>25.91</v>
      </c>
      <c r="BB53">
        <v>0</v>
      </c>
      <c r="BC53">
        <v>96.62</v>
      </c>
      <c r="BD53">
        <v>190.93</v>
      </c>
      <c r="BE53">
        <v>43.48</v>
      </c>
      <c r="BF53">
        <v>49.76</v>
      </c>
      <c r="BG53">
        <v>0</v>
      </c>
      <c r="BH53">
        <v>0.97</v>
      </c>
      <c r="BI53">
        <v>0.41</v>
      </c>
      <c r="BJ53">
        <v>0.52</v>
      </c>
      <c r="BK53">
        <v>0.97</v>
      </c>
      <c r="BL53">
        <v>0.97</v>
      </c>
      <c r="BM53">
        <v>1.01</v>
      </c>
      <c r="BN53">
        <v>0.97</v>
      </c>
      <c r="BO53">
        <v>0.61</v>
      </c>
      <c r="BP53">
        <v>0.61</v>
      </c>
      <c r="BQ53">
        <v>2.9</v>
      </c>
      <c r="BR53">
        <v>0</v>
      </c>
      <c r="BS53">
        <v>24.16</v>
      </c>
      <c r="BT53">
        <v>22.78</v>
      </c>
      <c r="BU53">
        <v>171.02</v>
      </c>
      <c r="BV53">
        <v>96.62</v>
      </c>
      <c r="BW53">
        <v>0</v>
      </c>
      <c r="BX53">
        <v>99.98</v>
      </c>
      <c r="BY53">
        <v>50.4</v>
      </c>
      <c r="BZ53">
        <v>21.6</v>
      </c>
    </row>
    <row r="54" spans="1:78">
      <c r="G54" t="s">
        <v>96</v>
      </c>
      <c r="H54" s="115">
        <v>812.39</v>
      </c>
      <c r="I54" s="88">
        <v>285.66000000000003</v>
      </c>
      <c r="J54" s="88">
        <v>553.68000000000006</v>
      </c>
      <c r="K54" s="88">
        <v>20.29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41.55</v>
      </c>
      <c r="X54">
        <v>2.9</v>
      </c>
      <c r="Y54">
        <v>8.5</v>
      </c>
      <c r="Z54">
        <v>96.62</v>
      </c>
      <c r="AA54">
        <v>28.52</v>
      </c>
      <c r="AB54">
        <v>6.12</v>
      </c>
      <c r="AC54">
        <v>0.97</v>
      </c>
      <c r="AD54">
        <v>28.99</v>
      </c>
      <c r="AE54">
        <v>121.74</v>
      </c>
      <c r="AF54">
        <v>0</v>
      </c>
      <c r="AG54">
        <v>0</v>
      </c>
      <c r="AH54">
        <v>0</v>
      </c>
      <c r="AI54">
        <v>43.48</v>
      </c>
      <c r="AJ54">
        <v>0</v>
      </c>
      <c r="AK54">
        <v>19.32</v>
      </c>
      <c r="AL54">
        <v>0.97</v>
      </c>
      <c r="AM54">
        <v>49.76</v>
      </c>
      <c r="AN54">
        <v>0</v>
      </c>
      <c r="AO54">
        <v>24.88</v>
      </c>
      <c r="AP54">
        <v>0</v>
      </c>
      <c r="AQ54">
        <v>48.31</v>
      </c>
      <c r="AR54">
        <v>96.62</v>
      </c>
      <c r="AS54">
        <v>0</v>
      </c>
      <c r="AT54">
        <v>25</v>
      </c>
      <c r="AU54">
        <v>0</v>
      </c>
      <c r="AV54">
        <v>14.49</v>
      </c>
      <c r="AW54">
        <v>27.49</v>
      </c>
      <c r="AX54">
        <v>21.81</v>
      </c>
      <c r="AY54">
        <v>22.83</v>
      </c>
      <c r="AZ54">
        <v>37.950000000000003</v>
      </c>
      <c r="BA54">
        <v>25.91</v>
      </c>
      <c r="BB54">
        <v>0</v>
      </c>
      <c r="BC54">
        <v>96.62</v>
      </c>
      <c r="BD54">
        <v>190.93</v>
      </c>
      <c r="BE54">
        <v>43.48</v>
      </c>
      <c r="BF54">
        <v>49.76</v>
      </c>
      <c r="BG54">
        <v>0</v>
      </c>
      <c r="BH54">
        <v>0.97</v>
      </c>
      <c r="BI54">
        <v>0.41</v>
      </c>
      <c r="BJ54">
        <v>0.52</v>
      </c>
      <c r="BK54">
        <v>0.97</v>
      </c>
      <c r="BL54">
        <v>0.97</v>
      </c>
      <c r="BM54">
        <v>1.01</v>
      </c>
      <c r="BN54">
        <v>0.97</v>
      </c>
      <c r="BO54">
        <v>0.61</v>
      </c>
      <c r="BP54">
        <v>0.61</v>
      </c>
      <c r="BQ54">
        <v>2.9</v>
      </c>
      <c r="BR54">
        <v>0</v>
      </c>
      <c r="BS54">
        <v>24.16</v>
      </c>
      <c r="BT54">
        <v>22.78</v>
      </c>
      <c r="BU54">
        <v>171.02</v>
      </c>
      <c r="BV54">
        <v>96.62</v>
      </c>
      <c r="BW54">
        <v>0</v>
      </c>
      <c r="BX54">
        <v>99.98</v>
      </c>
      <c r="BY54">
        <v>50.4</v>
      </c>
      <c r="BZ54">
        <v>21.6</v>
      </c>
    </row>
    <row r="55" spans="1:78">
      <c r="G55" t="s">
        <v>97</v>
      </c>
      <c r="H55" s="115">
        <v>812.39</v>
      </c>
      <c r="I55" s="88">
        <v>285.66000000000003</v>
      </c>
      <c r="J55" s="88">
        <v>553.68000000000006</v>
      </c>
      <c r="K55" s="88">
        <v>20.29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41.55</v>
      </c>
      <c r="X55">
        <v>2.9</v>
      </c>
      <c r="Y55">
        <v>8.5</v>
      </c>
      <c r="Z55">
        <v>96.62</v>
      </c>
      <c r="AA55">
        <v>28.52</v>
      </c>
      <c r="AB55">
        <v>6.12</v>
      </c>
      <c r="AC55">
        <v>0.97</v>
      </c>
      <c r="AD55">
        <v>28.99</v>
      </c>
      <c r="AE55">
        <v>121.74</v>
      </c>
      <c r="AF55">
        <v>0</v>
      </c>
      <c r="AG55">
        <v>0</v>
      </c>
      <c r="AH55">
        <v>0</v>
      </c>
      <c r="AI55">
        <v>43.48</v>
      </c>
      <c r="AJ55">
        <v>0</v>
      </c>
      <c r="AK55">
        <v>19.32</v>
      </c>
      <c r="AL55">
        <v>0.97</v>
      </c>
      <c r="AM55">
        <v>49.76</v>
      </c>
      <c r="AN55">
        <v>0</v>
      </c>
      <c r="AO55">
        <v>24.88</v>
      </c>
      <c r="AP55">
        <v>0</v>
      </c>
      <c r="AQ55">
        <v>48.31</v>
      </c>
      <c r="AR55">
        <v>96.62</v>
      </c>
      <c r="AS55">
        <v>0</v>
      </c>
      <c r="AT55">
        <v>25</v>
      </c>
      <c r="AU55">
        <v>0</v>
      </c>
      <c r="AV55">
        <v>14.49</v>
      </c>
      <c r="AW55">
        <v>27.49</v>
      </c>
      <c r="AX55">
        <v>21.81</v>
      </c>
      <c r="AY55">
        <v>22.83</v>
      </c>
      <c r="AZ55">
        <v>37.950000000000003</v>
      </c>
      <c r="BA55">
        <v>25.91</v>
      </c>
      <c r="BB55">
        <v>0</v>
      </c>
      <c r="BC55">
        <v>96.62</v>
      </c>
      <c r="BD55">
        <v>190.93</v>
      </c>
      <c r="BE55">
        <v>43.48</v>
      </c>
      <c r="BF55">
        <v>49.76</v>
      </c>
      <c r="BG55">
        <v>0</v>
      </c>
      <c r="BH55">
        <v>0.97</v>
      </c>
      <c r="BI55">
        <v>0.41</v>
      </c>
      <c r="BJ55">
        <v>0.52</v>
      </c>
      <c r="BK55">
        <v>0.97</v>
      </c>
      <c r="BL55">
        <v>0.97</v>
      </c>
      <c r="BM55">
        <v>1.01</v>
      </c>
      <c r="BN55">
        <v>0.97</v>
      </c>
      <c r="BO55">
        <v>0.61</v>
      </c>
      <c r="BP55">
        <v>0.61</v>
      </c>
      <c r="BQ55">
        <v>2.9</v>
      </c>
      <c r="BR55">
        <v>0</v>
      </c>
      <c r="BS55">
        <v>24.16</v>
      </c>
      <c r="BT55">
        <v>22.78</v>
      </c>
      <c r="BU55">
        <v>171.02</v>
      </c>
      <c r="BV55">
        <v>96.62</v>
      </c>
      <c r="BW55">
        <v>0</v>
      </c>
      <c r="BX55">
        <v>99.98</v>
      </c>
      <c r="BY55">
        <v>50.4</v>
      </c>
      <c r="BZ55">
        <v>21.6</v>
      </c>
    </row>
    <row r="56" spans="1:78">
      <c r="G56" t="s">
        <v>98</v>
      </c>
      <c r="H56" s="115">
        <v>812.39</v>
      </c>
      <c r="I56" s="88">
        <v>285.66000000000003</v>
      </c>
      <c r="J56" s="88">
        <v>553.68000000000006</v>
      </c>
      <c r="K56" s="88">
        <v>20.29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41.55</v>
      </c>
      <c r="X56">
        <v>2.9</v>
      </c>
      <c r="Y56">
        <v>8.5</v>
      </c>
      <c r="Z56">
        <v>96.62</v>
      </c>
      <c r="AA56">
        <v>28.52</v>
      </c>
      <c r="AB56">
        <v>6.12</v>
      </c>
      <c r="AC56">
        <v>0.97</v>
      </c>
      <c r="AD56">
        <v>28.99</v>
      </c>
      <c r="AE56">
        <v>121.74</v>
      </c>
      <c r="AF56">
        <v>0</v>
      </c>
      <c r="AG56">
        <v>0</v>
      </c>
      <c r="AH56">
        <v>0</v>
      </c>
      <c r="AI56">
        <v>43.48</v>
      </c>
      <c r="AJ56">
        <v>0</v>
      </c>
      <c r="AK56">
        <v>19.32</v>
      </c>
      <c r="AL56">
        <v>0.97</v>
      </c>
      <c r="AM56">
        <v>49.76</v>
      </c>
      <c r="AN56">
        <v>0</v>
      </c>
      <c r="AO56">
        <v>24.88</v>
      </c>
      <c r="AP56">
        <v>0</v>
      </c>
      <c r="AQ56">
        <v>48.31</v>
      </c>
      <c r="AR56">
        <v>96.62</v>
      </c>
      <c r="AS56">
        <v>0</v>
      </c>
      <c r="AT56">
        <v>25</v>
      </c>
      <c r="AU56">
        <v>0</v>
      </c>
      <c r="AV56">
        <v>14.49</v>
      </c>
      <c r="AW56">
        <v>27.49</v>
      </c>
      <c r="AX56">
        <v>21.81</v>
      </c>
      <c r="AY56">
        <v>22.83</v>
      </c>
      <c r="AZ56">
        <v>37.950000000000003</v>
      </c>
      <c r="BA56">
        <v>25.91</v>
      </c>
      <c r="BB56">
        <v>0</v>
      </c>
      <c r="BC56">
        <v>96.62</v>
      </c>
      <c r="BD56">
        <v>190.93</v>
      </c>
      <c r="BE56">
        <v>43.48</v>
      </c>
      <c r="BF56">
        <v>49.76</v>
      </c>
      <c r="BG56">
        <v>0</v>
      </c>
      <c r="BH56">
        <v>0.97</v>
      </c>
      <c r="BI56">
        <v>0.41</v>
      </c>
      <c r="BJ56">
        <v>0.52</v>
      </c>
      <c r="BK56">
        <v>0.97</v>
      </c>
      <c r="BL56">
        <v>0.97</v>
      </c>
      <c r="BM56">
        <v>1.01</v>
      </c>
      <c r="BN56">
        <v>0.97</v>
      </c>
      <c r="BO56">
        <v>0.61</v>
      </c>
      <c r="BP56">
        <v>0.61</v>
      </c>
      <c r="BQ56">
        <v>2.9</v>
      </c>
      <c r="BR56">
        <v>0</v>
      </c>
      <c r="BS56">
        <v>24.16</v>
      </c>
      <c r="BT56">
        <v>22.78</v>
      </c>
      <c r="BU56">
        <v>171.02</v>
      </c>
      <c r="BV56">
        <v>96.62</v>
      </c>
      <c r="BW56">
        <v>0</v>
      </c>
      <c r="BX56">
        <v>99.98</v>
      </c>
      <c r="BY56">
        <v>50.4</v>
      </c>
      <c r="BZ56">
        <v>21.6</v>
      </c>
    </row>
    <row r="57" spans="1:78">
      <c r="G57" t="s">
        <v>99</v>
      </c>
      <c r="H57" s="115">
        <v>812.39</v>
      </c>
      <c r="I57" s="88">
        <v>285.66000000000003</v>
      </c>
      <c r="J57" s="88">
        <v>553.68000000000006</v>
      </c>
      <c r="K57" s="88">
        <v>20.29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41.55</v>
      </c>
      <c r="X57">
        <v>2.9</v>
      </c>
      <c r="Y57">
        <v>8.5</v>
      </c>
      <c r="Z57">
        <v>96.62</v>
      </c>
      <c r="AA57">
        <v>28.52</v>
      </c>
      <c r="AB57">
        <v>6.12</v>
      </c>
      <c r="AC57">
        <v>0.97</v>
      </c>
      <c r="AD57">
        <v>28.99</v>
      </c>
      <c r="AE57">
        <v>121.74</v>
      </c>
      <c r="AF57">
        <v>0</v>
      </c>
      <c r="AG57">
        <v>0</v>
      </c>
      <c r="AH57">
        <v>0</v>
      </c>
      <c r="AI57">
        <v>43.48</v>
      </c>
      <c r="AJ57">
        <v>0</v>
      </c>
      <c r="AK57">
        <v>19.32</v>
      </c>
      <c r="AL57">
        <v>0.97</v>
      </c>
      <c r="AM57">
        <v>49.76</v>
      </c>
      <c r="AN57">
        <v>0</v>
      </c>
      <c r="AO57">
        <v>24.88</v>
      </c>
      <c r="AP57">
        <v>0</v>
      </c>
      <c r="AQ57">
        <v>48.31</v>
      </c>
      <c r="AR57">
        <v>96.62</v>
      </c>
      <c r="AS57">
        <v>0</v>
      </c>
      <c r="AT57">
        <v>25</v>
      </c>
      <c r="AU57">
        <v>0</v>
      </c>
      <c r="AV57">
        <v>14.49</v>
      </c>
      <c r="AW57">
        <v>27.49</v>
      </c>
      <c r="AX57">
        <v>21.81</v>
      </c>
      <c r="AY57">
        <v>22.83</v>
      </c>
      <c r="AZ57">
        <v>37.950000000000003</v>
      </c>
      <c r="BA57">
        <v>25.91</v>
      </c>
      <c r="BB57">
        <v>0</v>
      </c>
      <c r="BC57">
        <v>96.62</v>
      </c>
      <c r="BD57">
        <v>190.93</v>
      </c>
      <c r="BE57">
        <v>43.48</v>
      </c>
      <c r="BF57">
        <v>49.76</v>
      </c>
      <c r="BG57">
        <v>0</v>
      </c>
      <c r="BH57">
        <v>0.97</v>
      </c>
      <c r="BI57">
        <v>0.41</v>
      </c>
      <c r="BJ57">
        <v>0.52</v>
      </c>
      <c r="BK57">
        <v>0.97</v>
      </c>
      <c r="BL57">
        <v>0.97</v>
      </c>
      <c r="BM57">
        <v>1.01</v>
      </c>
      <c r="BN57">
        <v>0.97</v>
      </c>
      <c r="BO57">
        <v>0.61</v>
      </c>
      <c r="BP57">
        <v>0.61</v>
      </c>
      <c r="BQ57">
        <v>2.9</v>
      </c>
      <c r="BR57">
        <v>0</v>
      </c>
      <c r="BS57">
        <v>24.16</v>
      </c>
      <c r="BT57">
        <v>22.78</v>
      </c>
      <c r="BU57">
        <v>171.02</v>
      </c>
      <c r="BV57">
        <v>96.62</v>
      </c>
      <c r="BW57">
        <v>0</v>
      </c>
      <c r="BX57">
        <v>99.98</v>
      </c>
      <c r="BY57">
        <v>50.4</v>
      </c>
      <c r="BZ57">
        <v>21.6</v>
      </c>
    </row>
    <row r="58" spans="1:78">
      <c r="G58" t="s">
        <v>100</v>
      </c>
      <c r="H58" s="115">
        <v>812.39</v>
      </c>
      <c r="I58" s="88">
        <v>285.66000000000003</v>
      </c>
      <c r="J58" s="88">
        <v>553.68000000000006</v>
      </c>
      <c r="K58" s="88">
        <v>20.29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41.55</v>
      </c>
      <c r="X58">
        <v>2.9</v>
      </c>
      <c r="Y58">
        <v>8.5</v>
      </c>
      <c r="Z58">
        <v>96.62</v>
      </c>
      <c r="AA58">
        <v>28.52</v>
      </c>
      <c r="AB58">
        <v>6.12</v>
      </c>
      <c r="AC58">
        <v>0.97</v>
      </c>
      <c r="AD58">
        <v>28.99</v>
      </c>
      <c r="AE58">
        <v>121.74</v>
      </c>
      <c r="AF58">
        <v>0</v>
      </c>
      <c r="AG58">
        <v>0</v>
      </c>
      <c r="AH58">
        <v>0</v>
      </c>
      <c r="AI58">
        <v>43.48</v>
      </c>
      <c r="AJ58">
        <v>0</v>
      </c>
      <c r="AK58">
        <v>19.32</v>
      </c>
      <c r="AL58">
        <v>0.97</v>
      </c>
      <c r="AM58">
        <v>49.76</v>
      </c>
      <c r="AN58">
        <v>0</v>
      </c>
      <c r="AO58">
        <v>24.88</v>
      </c>
      <c r="AP58">
        <v>0</v>
      </c>
      <c r="AQ58">
        <v>48.31</v>
      </c>
      <c r="AR58">
        <v>96.62</v>
      </c>
      <c r="AS58">
        <v>0</v>
      </c>
      <c r="AT58">
        <v>25</v>
      </c>
      <c r="AU58">
        <v>0</v>
      </c>
      <c r="AV58">
        <v>14.49</v>
      </c>
      <c r="AW58">
        <v>27.49</v>
      </c>
      <c r="AX58">
        <v>21.81</v>
      </c>
      <c r="AY58">
        <v>22.83</v>
      </c>
      <c r="AZ58">
        <v>37.950000000000003</v>
      </c>
      <c r="BA58">
        <v>25.91</v>
      </c>
      <c r="BB58">
        <v>0</v>
      </c>
      <c r="BC58">
        <v>96.62</v>
      </c>
      <c r="BD58">
        <v>190.93</v>
      </c>
      <c r="BE58">
        <v>43.48</v>
      </c>
      <c r="BF58">
        <v>49.76</v>
      </c>
      <c r="BG58">
        <v>0</v>
      </c>
      <c r="BH58">
        <v>0.97</v>
      </c>
      <c r="BI58">
        <v>0.41</v>
      </c>
      <c r="BJ58">
        <v>0.52</v>
      </c>
      <c r="BK58">
        <v>0.97</v>
      </c>
      <c r="BL58">
        <v>0.97</v>
      </c>
      <c r="BM58">
        <v>1.01</v>
      </c>
      <c r="BN58">
        <v>0.97</v>
      </c>
      <c r="BO58">
        <v>0.61</v>
      </c>
      <c r="BP58">
        <v>0.61</v>
      </c>
      <c r="BQ58">
        <v>2.9</v>
      </c>
      <c r="BR58">
        <v>0</v>
      </c>
      <c r="BS58">
        <v>24.16</v>
      </c>
      <c r="BT58">
        <v>22.78</v>
      </c>
      <c r="BU58">
        <v>171.02</v>
      </c>
      <c r="BV58">
        <v>96.62</v>
      </c>
      <c r="BW58">
        <v>0</v>
      </c>
      <c r="BX58">
        <v>99.98</v>
      </c>
      <c r="BY58">
        <v>50.4</v>
      </c>
      <c r="BZ58">
        <v>21.6</v>
      </c>
    </row>
    <row r="59" spans="1:78">
      <c r="G59" t="s">
        <v>101</v>
      </c>
      <c r="H59" s="115">
        <v>812.39</v>
      </c>
      <c r="I59" s="88">
        <v>304.99000000000007</v>
      </c>
      <c r="J59" s="88">
        <v>553.87000000000012</v>
      </c>
      <c r="K59" s="88">
        <v>20.29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41.55</v>
      </c>
      <c r="X59">
        <v>2.9</v>
      </c>
      <c r="Y59">
        <v>8.69</v>
      </c>
      <c r="Z59">
        <v>96.62</v>
      </c>
      <c r="AA59">
        <v>28.52</v>
      </c>
      <c r="AB59">
        <v>6.12</v>
      </c>
      <c r="AC59">
        <v>0.97</v>
      </c>
      <c r="AD59">
        <v>28.99</v>
      </c>
      <c r="AE59">
        <v>121.74</v>
      </c>
      <c r="AF59">
        <v>0</v>
      </c>
      <c r="AG59">
        <v>0</v>
      </c>
      <c r="AH59">
        <v>0</v>
      </c>
      <c r="AI59">
        <v>43.48</v>
      </c>
      <c r="AJ59">
        <v>0</v>
      </c>
      <c r="AK59">
        <v>19.32</v>
      </c>
      <c r="AL59">
        <v>0.97</v>
      </c>
      <c r="AM59">
        <v>49.76</v>
      </c>
      <c r="AN59">
        <v>0</v>
      </c>
      <c r="AO59">
        <v>24.88</v>
      </c>
      <c r="AP59">
        <v>0</v>
      </c>
      <c r="AQ59">
        <v>48.31</v>
      </c>
      <c r="AR59">
        <v>96.62</v>
      </c>
      <c r="AS59">
        <v>0</v>
      </c>
      <c r="AT59">
        <v>25</v>
      </c>
      <c r="AU59">
        <v>0</v>
      </c>
      <c r="AV59">
        <v>14.49</v>
      </c>
      <c r="AW59">
        <v>27.49</v>
      </c>
      <c r="AX59">
        <v>21.81</v>
      </c>
      <c r="AY59">
        <v>42.16</v>
      </c>
      <c r="AZ59">
        <v>37.950000000000003</v>
      </c>
      <c r="BA59">
        <v>25.91</v>
      </c>
      <c r="BB59">
        <v>0</v>
      </c>
      <c r="BC59">
        <v>96.62</v>
      </c>
      <c r="BD59">
        <v>190.93</v>
      </c>
      <c r="BE59">
        <v>43.48</v>
      </c>
      <c r="BF59">
        <v>49.76</v>
      </c>
      <c r="BG59">
        <v>0</v>
      </c>
      <c r="BH59">
        <v>0.97</v>
      </c>
      <c r="BI59">
        <v>0.41</v>
      </c>
      <c r="BJ59">
        <v>0.52</v>
      </c>
      <c r="BK59">
        <v>0.97</v>
      </c>
      <c r="BL59">
        <v>0.97</v>
      </c>
      <c r="BM59">
        <v>1.01</v>
      </c>
      <c r="BN59">
        <v>0.97</v>
      </c>
      <c r="BO59">
        <v>0.61</v>
      </c>
      <c r="BP59">
        <v>0.61</v>
      </c>
      <c r="BQ59">
        <v>2.9</v>
      </c>
      <c r="BR59">
        <v>0</v>
      </c>
      <c r="BS59">
        <v>24.16</v>
      </c>
      <c r="BT59">
        <v>22.78</v>
      </c>
      <c r="BU59">
        <v>171.02</v>
      </c>
      <c r="BV59">
        <v>96.62</v>
      </c>
      <c r="BW59">
        <v>0</v>
      </c>
      <c r="BX59">
        <v>99.98</v>
      </c>
      <c r="BY59">
        <v>50.4</v>
      </c>
      <c r="BZ59">
        <v>21.6</v>
      </c>
    </row>
    <row r="60" spans="1:78">
      <c r="G60" t="s">
        <v>102</v>
      </c>
      <c r="H60" s="115">
        <v>807.49</v>
      </c>
      <c r="I60" s="88">
        <v>302.89000000000004</v>
      </c>
      <c r="J60" s="88">
        <v>553.87000000000012</v>
      </c>
      <c r="K60" s="88">
        <v>20.29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41.55</v>
      </c>
      <c r="X60">
        <v>2.9</v>
      </c>
      <c r="Y60">
        <v>8.69</v>
      </c>
      <c r="Z60">
        <v>96.62</v>
      </c>
      <c r="AA60">
        <v>28.52</v>
      </c>
      <c r="AB60">
        <v>6.12</v>
      </c>
      <c r="AC60">
        <v>0.97</v>
      </c>
      <c r="AD60">
        <v>28.99</v>
      </c>
      <c r="AE60">
        <v>121.74</v>
      </c>
      <c r="AF60">
        <v>0</v>
      </c>
      <c r="AG60">
        <v>0</v>
      </c>
      <c r="AH60">
        <v>0</v>
      </c>
      <c r="AI60">
        <v>43.48</v>
      </c>
      <c r="AJ60">
        <v>0</v>
      </c>
      <c r="AK60">
        <v>19.32</v>
      </c>
      <c r="AL60">
        <v>0.97</v>
      </c>
      <c r="AM60">
        <v>49.76</v>
      </c>
      <c r="AN60">
        <v>0</v>
      </c>
      <c r="AO60">
        <v>24.88</v>
      </c>
      <c r="AP60">
        <v>0</v>
      </c>
      <c r="AQ60">
        <v>48.31</v>
      </c>
      <c r="AR60">
        <v>96.62</v>
      </c>
      <c r="AS60">
        <v>0</v>
      </c>
      <c r="AT60">
        <v>25</v>
      </c>
      <c r="AU60">
        <v>0</v>
      </c>
      <c r="AV60">
        <v>14.49</v>
      </c>
      <c r="AW60">
        <v>27.49</v>
      </c>
      <c r="AX60">
        <v>21.81</v>
      </c>
      <c r="AY60">
        <v>42.16</v>
      </c>
      <c r="AZ60">
        <v>37.950000000000003</v>
      </c>
      <c r="BA60">
        <v>25.91</v>
      </c>
      <c r="BB60">
        <v>0</v>
      </c>
      <c r="BC60">
        <v>96.62</v>
      </c>
      <c r="BD60">
        <v>190.93</v>
      </c>
      <c r="BE60">
        <v>43.48</v>
      </c>
      <c r="BF60">
        <v>49.76</v>
      </c>
      <c r="BG60">
        <v>0</v>
      </c>
      <c r="BH60">
        <v>0.97</v>
      </c>
      <c r="BI60">
        <v>0.41</v>
      </c>
      <c r="BJ60">
        <v>0.52</v>
      </c>
      <c r="BK60">
        <v>0.97</v>
      </c>
      <c r="BL60">
        <v>0.97</v>
      </c>
      <c r="BM60">
        <v>1.01</v>
      </c>
      <c r="BN60">
        <v>0.97</v>
      </c>
      <c r="BO60">
        <v>0.61</v>
      </c>
      <c r="BP60">
        <v>0.61</v>
      </c>
      <c r="BQ60">
        <v>2.9</v>
      </c>
      <c r="BR60">
        <v>0</v>
      </c>
      <c r="BS60">
        <v>24.16</v>
      </c>
      <c r="BT60">
        <v>22.78</v>
      </c>
      <c r="BU60">
        <v>171.02</v>
      </c>
      <c r="BV60">
        <v>96.62</v>
      </c>
      <c r="BW60">
        <v>0</v>
      </c>
      <c r="BX60">
        <v>99.98</v>
      </c>
      <c r="BY60">
        <v>45.5</v>
      </c>
      <c r="BZ60">
        <v>19.5</v>
      </c>
    </row>
    <row r="61" spans="1:78">
      <c r="G61" t="s">
        <v>103</v>
      </c>
      <c r="H61" s="115">
        <v>806.09</v>
      </c>
      <c r="I61" s="88">
        <v>302.29000000000002</v>
      </c>
      <c r="J61" s="88">
        <v>553.87000000000012</v>
      </c>
      <c r="K61" s="88">
        <v>20.29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41.55</v>
      </c>
      <c r="X61">
        <v>2.9</v>
      </c>
      <c r="Y61">
        <v>8.69</v>
      </c>
      <c r="Z61">
        <v>96.62</v>
      </c>
      <c r="AA61">
        <v>28.52</v>
      </c>
      <c r="AB61">
        <v>6.12</v>
      </c>
      <c r="AC61">
        <v>0.97</v>
      </c>
      <c r="AD61">
        <v>28.99</v>
      </c>
      <c r="AE61">
        <v>121.74</v>
      </c>
      <c r="AF61">
        <v>0</v>
      </c>
      <c r="AG61">
        <v>0</v>
      </c>
      <c r="AH61">
        <v>0</v>
      </c>
      <c r="AI61">
        <v>43.48</v>
      </c>
      <c r="AJ61">
        <v>0</v>
      </c>
      <c r="AK61">
        <v>19.32</v>
      </c>
      <c r="AL61">
        <v>0.97</v>
      </c>
      <c r="AM61">
        <v>49.76</v>
      </c>
      <c r="AN61">
        <v>0</v>
      </c>
      <c r="AO61">
        <v>24.88</v>
      </c>
      <c r="AP61">
        <v>0</v>
      </c>
      <c r="AQ61">
        <v>48.31</v>
      </c>
      <c r="AR61">
        <v>96.62</v>
      </c>
      <c r="AS61">
        <v>0</v>
      </c>
      <c r="AT61">
        <v>25</v>
      </c>
      <c r="AU61">
        <v>0</v>
      </c>
      <c r="AV61">
        <v>14.49</v>
      </c>
      <c r="AW61">
        <v>27.49</v>
      </c>
      <c r="AX61">
        <v>21.81</v>
      </c>
      <c r="AY61">
        <v>42.16</v>
      </c>
      <c r="AZ61">
        <v>37.950000000000003</v>
      </c>
      <c r="BA61">
        <v>25.91</v>
      </c>
      <c r="BB61">
        <v>0</v>
      </c>
      <c r="BC61">
        <v>96.62</v>
      </c>
      <c r="BD61">
        <v>190.93</v>
      </c>
      <c r="BE61">
        <v>43.48</v>
      </c>
      <c r="BF61">
        <v>49.76</v>
      </c>
      <c r="BG61">
        <v>0</v>
      </c>
      <c r="BH61">
        <v>0.97</v>
      </c>
      <c r="BI61">
        <v>0.41</v>
      </c>
      <c r="BJ61">
        <v>0.52</v>
      </c>
      <c r="BK61">
        <v>0.97</v>
      </c>
      <c r="BL61">
        <v>0.97</v>
      </c>
      <c r="BM61">
        <v>1.01</v>
      </c>
      <c r="BN61">
        <v>0.97</v>
      </c>
      <c r="BO61">
        <v>0.61</v>
      </c>
      <c r="BP61">
        <v>0.61</v>
      </c>
      <c r="BQ61">
        <v>2.9</v>
      </c>
      <c r="BR61">
        <v>0</v>
      </c>
      <c r="BS61">
        <v>24.16</v>
      </c>
      <c r="BT61">
        <v>22.78</v>
      </c>
      <c r="BU61">
        <v>171.02</v>
      </c>
      <c r="BV61">
        <v>96.62</v>
      </c>
      <c r="BW61">
        <v>0</v>
      </c>
      <c r="BX61">
        <v>99.98</v>
      </c>
      <c r="BY61">
        <v>44.1</v>
      </c>
      <c r="BZ61">
        <v>18.899999999999999</v>
      </c>
    </row>
    <row r="62" spans="1:78">
      <c r="G62" t="s">
        <v>104</v>
      </c>
      <c r="H62" s="115">
        <v>804.69</v>
      </c>
      <c r="I62" s="88">
        <v>301.69000000000005</v>
      </c>
      <c r="J62" s="88">
        <v>553.87000000000012</v>
      </c>
      <c r="K62" s="88">
        <v>20.29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41.55</v>
      </c>
      <c r="X62">
        <v>2.9</v>
      </c>
      <c r="Y62">
        <v>8.69</v>
      </c>
      <c r="Z62">
        <v>96.62</v>
      </c>
      <c r="AA62">
        <v>28.52</v>
      </c>
      <c r="AB62">
        <v>6.12</v>
      </c>
      <c r="AC62">
        <v>0.97</v>
      </c>
      <c r="AD62">
        <v>28.99</v>
      </c>
      <c r="AE62">
        <v>121.74</v>
      </c>
      <c r="AF62">
        <v>0</v>
      </c>
      <c r="AG62">
        <v>0</v>
      </c>
      <c r="AH62">
        <v>0</v>
      </c>
      <c r="AI62">
        <v>43.48</v>
      </c>
      <c r="AJ62">
        <v>0</v>
      </c>
      <c r="AK62">
        <v>19.32</v>
      </c>
      <c r="AL62">
        <v>0.97</v>
      </c>
      <c r="AM62">
        <v>49.76</v>
      </c>
      <c r="AN62">
        <v>0</v>
      </c>
      <c r="AO62">
        <v>24.88</v>
      </c>
      <c r="AP62">
        <v>0</v>
      </c>
      <c r="AQ62">
        <v>48.31</v>
      </c>
      <c r="AR62">
        <v>96.62</v>
      </c>
      <c r="AS62">
        <v>0</v>
      </c>
      <c r="AT62">
        <v>25</v>
      </c>
      <c r="AU62">
        <v>0</v>
      </c>
      <c r="AV62">
        <v>14.49</v>
      </c>
      <c r="AW62">
        <v>27.49</v>
      </c>
      <c r="AX62">
        <v>21.81</v>
      </c>
      <c r="AY62">
        <v>42.16</v>
      </c>
      <c r="AZ62">
        <v>37.950000000000003</v>
      </c>
      <c r="BA62">
        <v>25.91</v>
      </c>
      <c r="BB62">
        <v>0</v>
      </c>
      <c r="BC62">
        <v>96.62</v>
      </c>
      <c r="BD62">
        <v>190.93</v>
      </c>
      <c r="BE62">
        <v>43.48</v>
      </c>
      <c r="BF62">
        <v>49.76</v>
      </c>
      <c r="BG62">
        <v>0</v>
      </c>
      <c r="BH62">
        <v>0.97</v>
      </c>
      <c r="BI62">
        <v>0.41</v>
      </c>
      <c r="BJ62">
        <v>0.52</v>
      </c>
      <c r="BK62">
        <v>0.97</v>
      </c>
      <c r="BL62">
        <v>0.97</v>
      </c>
      <c r="BM62">
        <v>1.01</v>
      </c>
      <c r="BN62">
        <v>0.97</v>
      </c>
      <c r="BO62">
        <v>0.61</v>
      </c>
      <c r="BP62">
        <v>0.61</v>
      </c>
      <c r="BQ62">
        <v>2.9</v>
      </c>
      <c r="BR62">
        <v>0</v>
      </c>
      <c r="BS62">
        <v>24.16</v>
      </c>
      <c r="BT62">
        <v>22.78</v>
      </c>
      <c r="BU62">
        <v>171.02</v>
      </c>
      <c r="BV62">
        <v>96.62</v>
      </c>
      <c r="BW62">
        <v>0</v>
      </c>
      <c r="BX62">
        <v>99.98</v>
      </c>
      <c r="BY62">
        <v>42.7</v>
      </c>
      <c r="BZ62">
        <v>18.3</v>
      </c>
    </row>
    <row r="63" spans="1:78">
      <c r="G63" t="s">
        <v>105</v>
      </c>
      <c r="H63" s="115">
        <v>803.29</v>
      </c>
      <c r="I63" s="88">
        <v>301.09000000000003</v>
      </c>
      <c r="J63" s="88">
        <v>554.06000000000006</v>
      </c>
      <c r="K63" s="88">
        <v>20.29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41.55</v>
      </c>
      <c r="X63">
        <v>2.9</v>
      </c>
      <c r="Y63">
        <v>8.8800000000000008</v>
      </c>
      <c r="Z63">
        <v>96.62</v>
      </c>
      <c r="AA63">
        <v>28.52</v>
      </c>
      <c r="AB63">
        <v>6.12</v>
      </c>
      <c r="AC63">
        <v>0.97</v>
      </c>
      <c r="AD63">
        <v>28.99</v>
      </c>
      <c r="AE63">
        <v>121.74</v>
      </c>
      <c r="AF63">
        <v>0</v>
      </c>
      <c r="AG63">
        <v>0</v>
      </c>
      <c r="AH63">
        <v>0</v>
      </c>
      <c r="AI63">
        <v>43.48</v>
      </c>
      <c r="AJ63">
        <v>0</v>
      </c>
      <c r="AK63">
        <v>19.32</v>
      </c>
      <c r="AL63">
        <v>0.97</v>
      </c>
      <c r="AM63">
        <v>49.76</v>
      </c>
      <c r="AN63">
        <v>0</v>
      </c>
      <c r="AO63">
        <v>24.88</v>
      </c>
      <c r="AP63">
        <v>0</v>
      </c>
      <c r="AQ63">
        <v>48.31</v>
      </c>
      <c r="AR63">
        <v>96.62</v>
      </c>
      <c r="AS63">
        <v>0</v>
      </c>
      <c r="AT63">
        <v>25</v>
      </c>
      <c r="AU63">
        <v>0</v>
      </c>
      <c r="AV63">
        <v>14.49</v>
      </c>
      <c r="AW63">
        <v>27.49</v>
      </c>
      <c r="AX63">
        <v>21.81</v>
      </c>
      <c r="AY63">
        <v>42.16</v>
      </c>
      <c r="AZ63">
        <v>37.950000000000003</v>
      </c>
      <c r="BA63">
        <v>25.91</v>
      </c>
      <c r="BB63">
        <v>0</v>
      </c>
      <c r="BC63">
        <v>96.62</v>
      </c>
      <c r="BD63">
        <v>190.93</v>
      </c>
      <c r="BE63">
        <v>43.48</v>
      </c>
      <c r="BF63">
        <v>49.76</v>
      </c>
      <c r="BG63">
        <v>0</v>
      </c>
      <c r="BH63">
        <v>0.97</v>
      </c>
      <c r="BI63">
        <v>0.41</v>
      </c>
      <c r="BJ63">
        <v>0.52</v>
      </c>
      <c r="BK63">
        <v>0.97</v>
      </c>
      <c r="BL63">
        <v>0.97</v>
      </c>
      <c r="BM63">
        <v>1.01</v>
      </c>
      <c r="BN63">
        <v>0.97</v>
      </c>
      <c r="BO63">
        <v>0.61</v>
      </c>
      <c r="BP63">
        <v>0.61</v>
      </c>
      <c r="BQ63">
        <v>2.9</v>
      </c>
      <c r="BR63">
        <v>0</v>
      </c>
      <c r="BS63">
        <v>24.16</v>
      </c>
      <c r="BT63">
        <v>22.78</v>
      </c>
      <c r="BU63">
        <v>171.02</v>
      </c>
      <c r="BV63">
        <v>96.62</v>
      </c>
      <c r="BW63">
        <v>0</v>
      </c>
      <c r="BX63">
        <v>99.98</v>
      </c>
      <c r="BY63">
        <v>41.3</v>
      </c>
      <c r="BZ63">
        <v>17.7</v>
      </c>
    </row>
    <row r="64" spans="1:78">
      <c r="G64" t="s">
        <v>106</v>
      </c>
      <c r="H64" s="115">
        <v>801.89</v>
      </c>
      <c r="I64" s="88">
        <v>300.49000000000007</v>
      </c>
      <c r="J64" s="88">
        <v>554.06000000000006</v>
      </c>
      <c r="K64" s="88">
        <v>20.29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41.55</v>
      </c>
      <c r="X64">
        <v>2.9</v>
      </c>
      <c r="Y64">
        <v>8.8800000000000008</v>
      </c>
      <c r="Z64">
        <v>96.62</v>
      </c>
      <c r="AA64">
        <v>28.52</v>
      </c>
      <c r="AB64">
        <v>6.12</v>
      </c>
      <c r="AC64">
        <v>0.97</v>
      </c>
      <c r="AD64">
        <v>28.99</v>
      </c>
      <c r="AE64">
        <v>121.74</v>
      </c>
      <c r="AF64">
        <v>0</v>
      </c>
      <c r="AG64">
        <v>0</v>
      </c>
      <c r="AH64">
        <v>0</v>
      </c>
      <c r="AI64">
        <v>43.48</v>
      </c>
      <c r="AJ64">
        <v>0</v>
      </c>
      <c r="AK64">
        <v>19.32</v>
      </c>
      <c r="AL64">
        <v>0.97</v>
      </c>
      <c r="AM64">
        <v>49.76</v>
      </c>
      <c r="AN64">
        <v>0</v>
      </c>
      <c r="AO64">
        <v>24.88</v>
      </c>
      <c r="AP64">
        <v>0</v>
      </c>
      <c r="AQ64">
        <v>48.31</v>
      </c>
      <c r="AR64">
        <v>96.62</v>
      </c>
      <c r="AS64">
        <v>0</v>
      </c>
      <c r="AT64">
        <v>25</v>
      </c>
      <c r="AU64">
        <v>0</v>
      </c>
      <c r="AV64">
        <v>14.49</v>
      </c>
      <c r="AW64">
        <v>27.49</v>
      </c>
      <c r="AX64">
        <v>21.81</v>
      </c>
      <c r="AY64">
        <v>42.16</v>
      </c>
      <c r="AZ64">
        <v>37.950000000000003</v>
      </c>
      <c r="BA64">
        <v>25.91</v>
      </c>
      <c r="BB64">
        <v>0</v>
      </c>
      <c r="BC64">
        <v>96.62</v>
      </c>
      <c r="BD64">
        <v>190.93</v>
      </c>
      <c r="BE64">
        <v>43.48</v>
      </c>
      <c r="BF64">
        <v>49.76</v>
      </c>
      <c r="BG64">
        <v>0</v>
      </c>
      <c r="BH64">
        <v>0.97</v>
      </c>
      <c r="BI64">
        <v>0.41</v>
      </c>
      <c r="BJ64">
        <v>0.52</v>
      </c>
      <c r="BK64">
        <v>0.97</v>
      </c>
      <c r="BL64">
        <v>0.97</v>
      </c>
      <c r="BM64">
        <v>1.01</v>
      </c>
      <c r="BN64">
        <v>0.97</v>
      </c>
      <c r="BO64">
        <v>0.61</v>
      </c>
      <c r="BP64">
        <v>0.61</v>
      </c>
      <c r="BQ64">
        <v>2.9</v>
      </c>
      <c r="BR64">
        <v>0</v>
      </c>
      <c r="BS64">
        <v>24.16</v>
      </c>
      <c r="BT64">
        <v>22.78</v>
      </c>
      <c r="BU64">
        <v>171.02</v>
      </c>
      <c r="BV64">
        <v>96.62</v>
      </c>
      <c r="BW64">
        <v>0</v>
      </c>
      <c r="BX64">
        <v>99.98</v>
      </c>
      <c r="BY64">
        <v>39.9</v>
      </c>
      <c r="BZ64">
        <v>17.100000000000001</v>
      </c>
    </row>
    <row r="65" spans="7:78">
      <c r="G65" t="s">
        <v>107</v>
      </c>
      <c r="H65" s="115">
        <v>799.09</v>
      </c>
      <c r="I65" s="88">
        <v>299.29000000000002</v>
      </c>
      <c r="J65" s="88">
        <v>554.06000000000006</v>
      </c>
      <c r="K65" s="88">
        <v>20.29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41.55</v>
      </c>
      <c r="X65">
        <v>2.9</v>
      </c>
      <c r="Y65">
        <v>8.8800000000000008</v>
      </c>
      <c r="Z65">
        <v>96.62</v>
      </c>
      <c r="AA65">
        <v>28.52</v>
      </c>
      <c r="AB65">
        <v>6.12</v>
      </c>
      <c r="AC65">
        <v>0.97</v>
      </c>
      <c r="AD65">
        <v>28.99</v>
      </c>
      <c r="AE65">
        <v>121.74</v>
      </c>
      <c r="AF65">
        <v>0</v>
      </c>
      <c r="AG65">
        <v>0</v>
      </c>
      <c r="AH65">
        <v>0</v>
      </c>
      <c r="AI65">
        <v>43.48</v>
      </c>
      <c r="AJ65">
        <v>0</v>
      </c>
      <c r="AK65">
        <v>19.32</v>
      </c>
      <c r="AL65">
        <v>0.97</v>
      </c>
      <c r="AM65">
        <v>49.76</v>
      </c>
      <c r="AN65">
        <v>0</v>
      </c>
      <c r="AO65">
        <v>24.88</v>
      </c>
      <c r="AP65">
        <v>0</v>
      </c>
      <c r="AQ65">
        <v>48.31</v>
      </c>
      <c r="AR65">
        <v>96.62</v>
      </c>
      <c r="AS65">
        <v>0</v>
      </c>
      <c r="AT65">
        <v>25</v>
      </c>
      <c r="AU65">
        <v>0</v>
      </c>
      <c r="AV65">
        <v>14.49</v>
      </c>
      <c r="AW65">
        <v>27.49</v>
      </c>
      <c r="AX65">
        <v>21.81</v>
      </c>
      <c r="AY65">
        <v>42.16</v>
      </c>
      <c r="AZ65">
        <v>37.950000000000003</v>
      </c>
      <c r="BA65">
        <v>25.91</v>
      </c>
      <c r="BB65">
        <v>0</v>
      </c>
      <c r="BC65">
        <v>96.62</v>
      </c>
      <c r="BD65">
        <v>190.93</v>
      </c>
      <c r="BE65">
        <v>43.48</v>
      </c>
      <c r="BF65">
        <v>49.76</v>
      </c>
      <c r="BG65">
        <v>0</v>
      </c>
      <c r="BH65">
        <v>0.97</v>
      </c>
      <c r="BI65">
        <v>0.41</v>
      </c>
      <c r="BJ65">
        <v>0.52</v>
      </c>
      <c r="BK65">
        <v>0.97</v>
      </c>
      <c r="BL65">
        <v>0.97</v>
      </c>
      <c r="BM65">
        <v>1.01</v>
      </c>
      <c r="BN65">
        <v>0.97</v>
      </c>
      <c r="BO65">
        <v>0.61</v>
      </c>
      <c r="BP65">
        <v>0.61</v>
      </c>
      <c r="BQ65">
        <v>2.9</v>
      </c>
      <c r="BR65">
        <v>0</v>
      </c>
      <c r="BS65">
        <v>24.16</v>
      </c>
      <c r="BT65">
        <v>22.78</v>
      </c>
      <c r="BU65">
        <v>171.02</v>
      </c>
      <c r="BV65">
        <v>96.62</v>
      </c>
      <c r="BW65">
        <v>0</v>
      </c>
      <c r="BX65">
        <v>99.98</v>
      </c>
      <c r="BY65">
        <v>37.1</v>
      </c>
      <c r="BZ65">
        <v>15.9</v>
      </c>
    </row>
    <row r="66" spans="7:78">
      <c r="G66" t="s">
        <v>108</v>
      </c>
      <c r="H66" s="115">
        <v>795.59</v>
      </c>
      <c r="I66" s="88">
        <v>297.79000000000002</v>
      </c>
      <c r="J66" s="88">
        <v>554.06000000000006</v>
      </c>
      <c r="K66" s="88">
        <v>20.29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41.55</v>
      </c>
      <c r="X66">
        <v>2.9</v>
      </c>
      <c r="Y66">
        <v>8.8800000000000008</v>
      </c>
      <c r="Z66">
        <v>96.62</v>
      </c>
      <c r="AA66">
        <v>28.52</v>
      </c>
      <c r="AB66">
        <v>6.12</v>
      </c>
      <c r="AC66">
        <v>0.97</v>
      </c>
      <c r="AD66">
        <v>28.99</v>
      </c>
      <c r="AE66">
        <v>121.74</v>
      </c>
      <c r="AF66">
        <v>0</v>
      </c>
      <c r="AG66">
        <v>0</v>
      </c>
      <c r="AH66">
        <v>0</v>
      </c>
      <c r="AI66">
        <v>43.48</v>
      </c>
      <c r="AJ66">
        <v>0</v>
      </c>
      <c r="AK66">
        <v>19.32</v>
      </c>
      <c r="AL66">
        <v>0.97</v>
      </c>
      <c r="AM66">
        <v>49.76</v>
      </c>
      <c r="AN66">
        <v>0</v>
      </c>
      <c r="AO66">
        <v>24.88</v>
      </c>
      <c r="AP66">
        <v>0</v>
      </c>
      <c r="AQ66">
        <v>48.31</v>
      </c>
      <c r="AR66">
        <v>96.62</v>
      </c>
      <c r="AS66">
        <v>0</v>
      </c>
      <c r="AT66">
        <v>25</v>
      </c>
      <c r="AU66">
        <v>0</v>
      </c>
      <c r="AV66">
        <v>14.49</v>
      </c>
      <c r="AW66">
        <v>27.49</v>
      </c>
      <c r="AX66">
        <v>21.81</v>
      </c>
      <c r="AY66">
        <v>42.16</v>
      </c>
      <c r="AZ66">
        <v>37.950000000000003</v>
      </c>
      <c r="BA66">
        <v>25.91</v>
      </c>
      <c r="BB66">
        <v>0</v>
      </c>
      <c r="BC66">
        <v>96.62</v>
      </c>
      <c r="BD66">
        <v>190.93</v>
      </c>
      <c r="BE66">
        <v>43.48</v>
      </c>
      <c r="BF66">
        <v>49.76</v>
      </c>
      <c r="BG66">
        <v>0</v>
      </c>
      <c r="BH66">
        <v>0.97</v>
      </c>
      <c r="BI66">
        <v>0.41</v>
      </c>
      <c r="BJ66">
        <v>0.52</v>
      </c>
      <c r="BK66">
        <v>0.97</v>
      </c>
      <c r="BL66">
        <v>0.97</v>
      </c>
      <c r="BM66">
        <v>1.01</v>
      </c>
      <c r="BN66">
        <v>0.97</v>
      </c>
      <c r="BO66">
        <v>0.61</v>
      </c>
      <c r="BP66">
        <v>0.61</v>
      </c>
      <c r="BQ66">
        <v>2.9</v>
      </c>
      <c r="BR66">
        <v>0</v>
      </c>
      <c r="BS66">
        <v>24.16</v>
      </c>
      <c r="BT66">
        <v>22.78</v>
      </c>
      <c r="BU66">
        <v>171.02</v>
      </c>
      <c r="BV66">
        <v>96.62</v>
      </c>
      <c r="BW66">
        <v>0</v>
      </c>
      <c r="BX66">
        <v>99.98</v>
      </c>
      <c r="BY66">
        <v>33.6</v>
      </c>
      <c r="BZ66">
        <v>14.4</v>
      </c>
    </row>
    <row r="67" spans="7:78">
      <c r="G67" t="s">
        <v>109</v>
      </c>
      <c r="H67" s="115">
        <v>683.29</v>
      </c>
      <c r="I67" s="88">
        <v>296.29000000000002</v>
      </c>
      <c r="J67" s="88">
        <v>554.24</v>
      </c>
      <c r="K67" s="88">
        <v>20.29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41.55</v>
      </c>
      <c r="X67">
        <v>2.9</v>
      </c>
      <c r="Y67">
        <v>9.06</v>
      </c>
      <c r="Z67">
        <v>96.62</v>
      </c>
      <c r="AA67">
        <v>28.52</v>
      </c>
      <c r="AB67">
        <v>8.15</v>
      </c>
      <c r="AC67">
        <v>0.97</v>
      </c>
      <c r="AD67">
        <v>28.99</v>
      </c>
      <c r="AE67">
        <v>121.74</v>
      </c>
      <c r="AF67">
        <v>0</v>
      </c>
      <c r="AG67">
        <v>0</v>
      </c>
      <c r="AH67">
        <v>0</v>
      </c>
      <c r="AI67">
        <v>43.48</v>
      </c>
      <c r="AJ67">
        <v>0</v>
      </c>
      <c r="AK67">
        <v>19.32</v>
      </c>
      <c r="AL67">
        <v>0.77</v>
      </c>
      <c r="AM67">
        <v>49.76</v>
      </c>
      <c r="AN67">
        <v>0</v>
      </c>
      <c r="AO67">
        <v>24.88</v>
      </c>
      <c r="AP67">
        <v>0</v>
      </c>
      <c r="AQ67">
        <v>48.31</v>
      </c>
      <c r="AR67">
        <v>96.62</v>
      </c>
      <c r="AS67">
        <v>0</v>
      </c>
      <c r="AT67">
        <v>25</v>
      </c>
      <c r="AU67">
        <v>0</v>
      </c>
      <c r="AV67">
        <v>14.49</v>
      </c>
      <c r="AW67">
        <v>27.49</v>
      </c>
      <c r="AX67">
        <v>21.81</v>
      </c>
      <c r="AY67">
        <v>42.16</v>
      </c>
      <c r="AZ67">
        <v>37.950000000000003</v>
      </c>
      <c r="BA67">
        <v>25.91</v>
      </c>
      <c r="BB67">
        <v>0</v>
      </c>
      <c r="BC67">
        <v>96.62</v>
      </c>
      <c r="BD67">
        <v>190.93</v>
      </c>
      <c r="BE67">
        <v>43.48</v>
      </c>
      <c r="BF67">
        <v>49.76</v>
      </c>
      <c r="BG67">
        <v>0</v>
      </c>
      <c r="BH67">
        <v>0.97</v>
      </c>
      <c r="BI67">
        <v>0.41</v>
      </c>
      <c r="BJ67">
        <v>0.52</v>
      </c>
      <c r="BK67">
        <v>0.97</v>
      </c>
      <c r="BL67">
        <v>0.97</v>
      </c>
      <c r="BM67">
        <v>1.01</v>
      </c>
      <c r="BN67">
        <v>0.97</v>
      </c>
      <c r="BO67">
        <v>0.61</v>
      </c>
      <c r="BP67">
        <v>0.61</v>
      </c>
      <c r="BQ67">
        <v>2.9</v>
      </c>
      <c r="BR67">
        <v>0</v>
      </c>
      <c r="BS67">
        <v>24.16</v>
      </c>
      <c r="BT67">
        <v>22.78</v>
      </c>
      <c r="BU67">
        <v>60.39</v>
      </c>
      <c r="BV67">
        <v>96.62</v>
      </c>
      <c r="BW67">
        <v>0</v>
      </c>
      <c r="BX67">
        <v>99.98</v>
      </c>
      <c r="BY67">
        <v>30.1</v>
      </c>
      <c r="BZ67">
        <v>12.9</v>
      </c>
    </row>
    <row r="68" spans="7:78">
      <c r="G68" t="s">
        <v>110</v>
      </c>
      <c r="H68" s="115">
        <v>680.4899999999999</v>
      </c>
      <c r="I68" s="88">
        <v>295.09000000000003</v>
      </c>
      <c r="J68" s="88">
        <v>554.24</v>
      </c>
      <c r="K68" s="88">
        <v>20.29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41.55</v>
      </c>
      <c r="X68">
        <v>2.9</v>
      </c>
      <c r="Y68">
        <v>9.06</v>
      </c>
      <c r="Z68">
        <v>96.62</v>
      </c>
      <c r="AA68">
        <v>28.52</v>
      </c>
      <c r="AB68">
        <v>8.15</v>
      </c>
      <c r="AC68">
        <v>0.97</v>
      </c>
      <c r="AD68">
        <v>28.99</v>
      </c>
      <c r="AE68">
        <v>121.74</v>
      </c>
      <c r="AF68">
        <v>0</v>
      </c>
      <c r="AG68">
        <v>0</v>
      </c>
      <c r="AH68">
        <v>0</v>
      </c>
      <c r="AI68">
        <v>43.48</v>
      </c>
      <c r="AJ68">
        <v>0</v>
      </c>
      <c r="AK68">
        <v>19.32</v>
      </c>
      <c r="AL68">
        <v>0.77</v>
      </c>
      <c r="AM68">
        <v>49.76</v>
      </c>
      <c r="AN68">
        <v>0</v>
      </c>
      <c r="AO68">
        <v>24.88</v>
      </c>
      <c r="AP68">
        <v>0</v>
      </c>
      <c r="AQ68">
        <v>48.31</v>
      </c>
      <c r="AR68">
        <v>96.62</v>
      </c>
      <c r="AS68">
        <v>0</v>
      </c>
      <c r="AT68">
        <v>25</v>
      </c>
      <c r="AU68">
        <v>0</v>
      </c>
      <c r="AV68">
        <v>14.49</v>
      </c>
      <c r="AW68">
        <v>27.49</v>
      </c>
      <c r="AX68">
        <v>21.81</v>
      </c>
      <c r="AY68">
        <v>42.16</v>
      </c>
      <c r="AZ68">
        <v>37.950000000000003</v>
      </c>
      <c r="BA68">
        <v>25.91</v>
      </c>
      <c r="BB68">
        <v>0</v>
      </c>
      <c r="BC68">
        <v>96.62</v>
      </c>
      <c r="BD68">
        <v>190.93</v>
      </c>
      <c r="BE68">
        <v>43.48</v>
      </c>
      <c r="BF68">
        <v>49.76</v>
      </c>
      <c r="BG68">
        <v>0</v>
      </c>
      <c r="BH68">
        <v>0.97</v>
      </c>
      <c r="BI68">
        <v>0.41</v>
      </c>
      <c r="BJ68">
        <v>0.52</v>
      </c>
      <c r="BK68">
        <v>0.97</v>
      </c>
      <c r="BL68">
        <v>0.97</v>
      </c>
      <c r="BM68">
        <v>1.01</v>
      </c>
      <c r="BN68">
        <v>0.97</v>
      </c>
      <c r="BO68">
        <v>0.61</v>
      </c>
      <c r="BP68">
        <v>0.61</v>
      </c>
      <c r="BQ68">
        <v>2.9</v>
      </c>
      <c r="BR68">
        <v>0</v>
      </c>
      <c r="BS68">
        <v>24.16</v>
      </c>
      <c r="BT68">
        <v>22.78</v>
      </c>
      <c r="BU68">
        <v>60.39</v>
      </c>
      <c r="BV68">
        <v>96.62</v>
      </c>
      <c r="BW68">
        <v>0</v>
      </c>
      <c r="BX68">
        <v>99.98</v>
      </c>
      <c r="BY68">
        <v>27.3</v>
      </c>
      <c r="BZ68">
        <v>11.7</v>
      </c>
    </row>
    <row r="69" spans="7:78">
      <c r="G69" t="s">
        <v>111</v>
      </c>
      <c r="H69" s="115">
        <v>678.39</v>
      </c>
      <c r="I69" s="88">
        <v>294.19000000000005</v>
      </c>
      <c r="J69" s="88">
        <v>554.24</v>
      </c>
      <c r="K69" s="88">
        <v>20.29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41.55</v>
      </c>
      <c r="X69">
        <v>2.9</v>
      </c>
      <c r="Y69">
        <v>9.06</v>
      </c>
      <c r="Z69">
        <v>96.62</v>
      </c>
      <c r="AA69">
        <v>28.52</v>
      </c>
      <c r="AB69">
        <v>8.15</v>
      </c>
      <c r="AC69">
        <v>0.97</v>
      </c>
      <c r="AD69">
        <v>28.99</v>
      </c>
      <c r="AE69">
        <v>121.74</v>
      </c>
      <c r="AF69">
        <v>0</v>
      </c>
      <c r="AG69">
        <v>0</v>
      </c>
      <c r="AH69">
        <v>0</v>
      </c>
      <c r="AI69">
        <v>43.48</v>
      </c>
      <c r="AJ69">
        <v>0</v>
      </c>
      <c r="AK69">
        <v>19.32</v>
      </c>
      <c r="AL69">
        <v>0.77</v>
      </c>
      <c r="AM69">
        <v>49.76</v>
      </c>
      <c r="AN69">
        <v>0</v>
      </c>
      <c r="AO69">
        <v>24.88</v>
      </c>
      <c r="AP69">
        <v>0</v>
      </c>
      <c r="AQ69">
        <v>48.31</v>
      </c>
      <c r="AR69">
        <v>96.62</v>
      </c>
      <c r="AS69">
        <v>0</v>
      </c>
      <c r="AT69">
        <v>25</v>
      </c>
      <c r="AU69">
        <v>0</v>
      </c>
      <c r="AV69">
        <v>14.49</v>
      </c>
      <c r="AW69">
        <v>27.49</v>
      </c>
      <c r="AX69">
        <v>21.81</v>
      </c>
      <c r="AY69">
        <v>42.16</v>
      </c>
      <c r="AZ69">
        <v>37.950000000000003</v>
      </c>
      <c r="BA69">
        <v>25.91</v>
      </c>
      <c r="BB69">
        <v>0</v>
      </c>
      <c r="BC69">
        <v>96.62</v>
      </c>
      <c r="BD69">
        <v>190.93</v>
      </c>
      <c r="BE69">
        <v>43.48</v>
      </c>
      <c r="BF69">
        <v>49.76</v>
      </c>
      <c r="BG69">
        <v>0</v>
      </c>
      <c r="BH69">
        <v>0.97</v>
      </c>
      <c r="BI69">
        <v>0.41</v>
      </c>
      <c r="BJ69">
        <v>0.52</v>
      </c>
      <c r="BK69">
        <v>0.97</v>
      </c>
      <c r="BL69">
        <v>0.97</v>
      </c>
      <c r="BM69">
        <v>1.01</v>
      </c>
      <c r="BN69">
        <v>0.97</v>
      </c>
      <c r="BO69">
        <v>0.61</v>
      </c>
      <c r="BP69">
        <v>0.61</v>
      </c>
      <c r="BQ69">
        <v>2.9</v>
      </c>
      <c r="BR69">
        <v>0</v>
      </c>
      <c r="BS69">
        <v>24.16</v>
      </c>
      <c r="BT69">
        <v>22.78</v>
      </c>
      <c r="BU69">
        <v>60.39</v>
      </c>
      <c r="BV69">
        <v>96.62</v>
      </c>
      <c r="BW69">
        <v>0</v>
      </c>
      <c r="BX69">
        <v>99.98</v>
      </c>
      <c r="BY69">
        <v>25.2</v>
      </c>
      <c r="BZ69">
        <v>10.8</v>
      </c>
    </row>
    <row r="70" spans="7:78">
      <c r="G70" t="s">
        <v>112</v>
      </c>
      <c r="H70" s="115">
        <v>676.29</v>
      </c>
      <c r="I70" s="88">
        <v>293.29000000000002</v>
      </c>
      <c r="J70" s="88">
        <v>554.24</v>
      </c>
      <c r="K70" s="88">
        <v>20.29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41.55</v>
      </c>
      <c r="X70">
        <v>2.9</v>
      </c>
      <c r="Y70">
        <v>9.06</v>
      </c>
      <c r="Z70">
        <v>96.62</v>
      </c>
      <c r="AA70">
        <v>28.52</v>
      </c>
      <c r="AB70">
        <v>8.15</v>
      </c>
      <c r="AC70">
        <v>0.97</v>
      </c>
      <c r="AD70">
        <v>28.99</v>
      </c>
      <c r="AE70">
        <v>121.74</v>
      </c>
      <c r="AF70">
        <v>0</v>
      </c>
      <c r="AG70">
        <v>0</v>
      </c>
      <c r="AH70">
        <v>0</v>
      </c>
      <c r="AI70">
        <v>43.48</v>
      </c>
      <c r="AJ70">
        <v>0</v>
      </c>
      <c r="AK70">
        <v>19.32</v>
      </c>
      <c r="AL70">
        <v>0.77</v>
      </c>
      <c r="AM70">
        <v>49.76</v>
      </c>
      <c r="AN70">
        <v>0</v>
      </c>
      <c r="AO70">
        <v>24.88</v>
      </c>
      <c r="AP70">
        <v>0</v>
      </c>
      <c r="AQ70">
        <v>48.31</v>
      </c>
      <c r="AR70">
        <v>96.62</v>
      </c>
      <c r="AS70">
        <v>0</v>
      </c>
      <c r="AT70">
        <v>25</v>
      </c>
      <c r="AU70">
        <v>0</v>
      </c>
      <c r="AV70">
        <v>14.49</v>
      </c>
      <c r="AW70">
        <v>27.49</v>
      </c>
      <c r="AX70">
        <v>21.81</v>
      </c>
      <c r="AY70">
        <v>42.16</v>
      </c>
      <c r="AZ70">
        <v>37.950000000000003</v>
      </c>
      <c r="BA70">
        <v>25.91</v>
      </c>
      <c r="BB70">
        <v>0</v>
      </c>
      <c r="BC70">
        <v>96.62</v>
      </c>
      <c r="BD70">
        <v>190.93</v>
      </c>
      <c r="BE70">
        <v>43.48</v>
      </c>
      <c r="BF70">
        <v>49.76</v>
      </c>
      <c r="BG70">
        <v>0</v>
      </c>
      <c r="BH70">
        <v>0.97</v>
      </c>
      <c r="BI70">
        <v>0.41</v>
      </c>
      <c r="BJ70">
        <v>0.52</v>
      </c>
      <c r="BK70">
        <v>0.97</v>
      </c>
      <c r="BL70">
        <v>0.97</v>
      </c>
      <c r="BM70">
        <v>1.01</v>
      </c>
      <c r="BN70">
        <v>0.97</v>
      </c>
      <c r="BO70">
        <v>0.61</v>
      </c>
      <c r="BP70">
        <v>0.61</v>
      </c>
      <c r="BQ70">
        <v>2.9</v>
      </c>
      <c r="BR70">
        <v>0</v>
      </c>
      <c r="BS70">
        <v>24.16</v>
      </c>
      <c r="BT70">
        <v>22.78</v>
      </c>
      <c r="BU70">
        <v>60.39</v>
      </c>
      <c r="BV70">
        <v>96.62</v>
      </c>
      <c r="BW70">
        <v>0</v>
      </c>
      <c r="BX70">
        <v>99.98</v>
      </c>
      <c r="BY70">
        <v>23.1</v>
      </c>
      <c r="BZ70">
        <v>9.9</v>
      </c>
    </row>
    <row r="71" spans="7:78">
      <c r="G71" t="s">
        <v>113</v>
      </c>
      <c r="H71" s="115">
        <v>646.59999999999991</v>
      </c>
      <c r="I71" s="88">
        <v>292.99000000000007</v>
      </c>
      <c r="J71" s="88">
        <v>554.43000000000006</v>
      </c>
      <c r="K71" s="88">
        <v>20.29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41.55</v>
      </c>
      <c r="X71">
        <v>2.9</v>
      </c>
      <c r="Y71">
        <v>9.25</v>
      </c>
      <c r="Z71">
        <v>96.62</v>
      </c>
      <c r="AA71">
        <v>28.52</v>
      </c>
      <c r="AB71">
        <v>8.15</v>
      </c>
      <c r="AC71">
        <v>0.97</v>
      </c>
      <c r="AD71">
        <v>0</v>
      </c>
      <c r="AE71">
        <v>121.74</v>
      </c>
      <c r="AF71">
        <v>0</v>
      </c>
      <c r="AG71">
        <v>0</v>
      </c>
      <c r="AH71">
        <v>0</v>
      </c>
      <c r="AI71">
        <v>43.48</v>
      </c>
      <c r="AJ71">
        <v>0</v>
      </c>
      <c r="AK71">
        <v>19.32</v>
      </c>
      <c r="AL71">
        <v>0.77</v>
      </c>
      <c r="AM71">
        <v>49.76</v>
      </c>
      <c r="AN71">
        <v>0</v>
      </c>
      <c r="AO71">
        <v>24.88</v>
      </c>
      <c r="AP71">
        <v>0</v>
      </c>
      <c r="AQ71">
        <v>48.31</v>
      </c>
      <c r="AR71">
        <v>96.62</v>
      </c>
      <c r="AS71">
        <v>0</v>
      </c>
      <c r="AT71">
        <v>25</v>
      </c>
      <c r="AU71">
        <v>0</v>
      </c>
      <c r="AV71">
        <v>14.49</v>
      </c>
      <c r="AW71">
        <v>27.49</v>
      </c>
      <c r="AX71">
        <v>21.81</v>
      </c>
      <c r="AY71">
        <v>42.16</v>
      </c>
      <c r="AZ71">
        <v>37.950000000000003</v>
      </c>
      <c r="BA71">
        <v>25.91</v>
      </c>
      <c r="BB71">
        <v>0</v>
      </c>
      <c r="BC71">
        <v>96.62</v>
      </c>
      <c r="BD71">
        <v>190.93</v>
      </c>
      <c r="BE71">
        <v>43.48</v>
      </c>
      <c r="BF71">
        <v>49.76</v>
      </c>
      <c r="BG71">
        <v>0</v>
      </c>
      <c r="BH71">
        <v>0.97</v>
      </c>
      <c r="BI71">
        <v>0.41</v>
      </c>
      <c r="BJ71">
        <v>0.52</v>
      </c>
      <c r="BK71">
        <v>0.97</v>
      </c>
      <c r="BL71">
        <v>0.97</v>
      </c>
      <c r="BM71">
        <v>1.01</v>
      </c>
      <c r="BN71">
        <v>0.97</v>
      </c>
      <c r="BO71">
        <v>0.61</v>
      </c>
      <c r="BP71">
        <v>0.61</v>
      </c>
      <c r="BQ71">
        <v>2.9</v>
      </c>
      <c r="BR71">
        <v>0</v>
      </c>
      <c r="BS71">
        <v>24.16</v>
      </c>
      <c r="BT71">
        <v>22.78</v>
      </c>
      <c r="BU71">
        <v>60.39</v>
      </c>
      <c r="BV71">
        <v>96.62</v>
      </c>
      <c r="BW71">
        <v>0</v>
      </c>
      <c r="BX71">
        <v>99.98</v>
      </c>
      <c r="BY71">
        <v>22.4</v>
      </c>
      <c r="BZ71">
        <v>9.6</v>
      </c>
    </row>
    <row r="72" spans="7:78">
      <c r="G72" t="s">
        <v>114</v>
      </c>
      <c r="H72" s="115">
        <v>646.15</v>
      </c>
      <c r="I72" s="88">
        <v>292.80000000000007</v>
      </c>
      <c r="J72" s="88">
        <v>554.43000000000006</v>
      </c>
      <c r="K72" s="88">
        <v>20.29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41.55</v>
      </c>
      <c r="X72">
        <v>2.9</v>
      </c>
      <c r="Y72">
        <v>9.25</v>
      </c>
      <c r="Z72">
        <v>96.62</v>
      </c>
      <c r="AA72">
        <v>28.52</v>
      </c>
      <c r="AB72">
        <v>8.15</v>
      </c>
      <c r="AC72">
        <v>0.97</v>
      </c>
      <c r="AD72">
        <v>0</v>
      </c>
      <c r="AE72">
        <v>121.74</v>
      </c>
      <c r="AF72">
        <v>0</v>
      </c>
      <c r="AG72">
        <v>0</v>
      </c>
      <c r="AH72">
        <v>0</v>
      </c>
      <c r="AI72">
        <v>43.48</v>
      </c>
      <c r="AJ72">
        <v>0</v>
      </c>
      <c r="AK72">
        <v>19.32</v>
      </c>
      <c r="AL72">
        <v>0.77</v>
      </c>
      <c r="AM72">
        <v>49.76</v>
      </c>
      <c r="AN72">
        <v>0</v>
      </c>
      <c r="AO72">
        <v>24.88</v>
      </c>
      <c r="AP72">
        <v>0</v>
      </c>
      <c r="AQ72">
        <v>48.31</v>
      </c>
      <c r="AR72">
        <v>96.62</v>
      </c>
      <c r="AS72">
        <v>0</v>
      </c>
      <c r="AT72">
        <v>25</v>
      </c>
      <c r="AU72">
        <v>0</v>
      </c>
      <c r="AV72">
        <v>14.49</v>
      </c>
      <c r="AW72">
        <v>27.49</v>
      </c>
      <c r="AX72">
        <v>21.81</v>
      </c>
      <c r="AY72">
        <v>42.16</v>
      </c>
      <c r="AZ72">
        <v>37.950000000000003</v>
      </c>
      <c r="BA72">
        <v>25.91</v>
      </c>
      <c r="BB72">
        <v>0</v>
      </c>
      <c r="BC72">
        <v>96.62</v>
      </c>
      <c r="BD72">
        <v>190.93</v>
      </c>
      <c r="BE72">
        <v>43.48</v>
      </c>
      <c r="BF72">
        <v>49.76</v>
      </c>
      <c r="BG72">
        <v>0</v>
      </c>
      <c r="BH72">
        <v>0.97</v>
      </c>
      <c r="BI72">
        <v>0.41</v>
      </c>
      <c r="BJ72">
        <v>0.52</v>
      </c>
      <c r="BK72">
        <v>0.97</v>
      </c>
      <c r="BL72">
        <v>0.97</v>
      </c>
      <c r="BM72">
        <v>1.01</v>
      </c>
      <c r="BN72">
        <v>0.97</v>
      </c>
      <c r="BO72">
        <v>0.61</v>
      </c>
      <c r="BP72">
        <v>0.61</v>
      </c>
      <c r="BQ72">
        <v>2.9</v>
      </c>
      <c r="BR72">
        <v>0</v>
      </c>
      <c r="BS72">
        <v>24.16</v>
      </c>
      <c r="BT72">
        <v>22.78</v>
      </c>
      <c r="BU72">
        <v>60.39</v>
      </c>
      <c r="BV72">
        <v>96.62</v>
      </c>
      <c r="BW72">
        <v>0</v>
      </c>
      <c r="BX72">
        <v>99.98</v>
      </c>
      <c r="BY72">
        <v>21.95</v>
      </c>
      <c r="BZ72">
        <v>9.41</v>
      </c>
    </row>
    <row r="73" spans="7:78">
      <c r="G73" t="s">
        <v>115</v>
      </c>
      <c r="H73" s="115">
        <v>641.34999999999991</v>
      </c>
      <c r="I73" s="88">
        <v>290.74000000000007</v>
      </c>
      <c r="J73" s="88">
        <v>554.43000000000006</v>
      </c>
      <c r="K73" s="88">
        <v>20.29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41.55</v>
      </c>
      <c r="X73">
        <v>2.9</v>
      </c>
      <c r="Y73">
        <v>9.25</v>
      </c>
      <c r="Z73">
        <v>96.62</v>
      </c>
      <c r="AA73">
        <v>28.52</v>
      </c>
      <c r="AB73">
        <v>8.15</v>
      </c>
      <c r="AC73">
        <v>0.97</v>
      </c>
      <c r="AD73">
        <v>0</v>
      </c>
      <c r="AE73">
        <v>121.74</v>
      </c>
      <c r="AF73">
        <v>0</v>
      </c>
      <c r="AG73">
        <v>0</v>
      </c>
      <c r="AH73">
        <v>0</v>
      </c>
      <c r="AI73">
        <v>43.48</v>
      </c>
      <c r="AJ73">
        <v>0</v>
      </c>
      <c r="AK73">
        <v>19.32</v>
      </c>
      <c r="AL73">
        <v>0.77</v>
      </c>
      <c r="AM73">
        <v>49.76</v>
      </c>
      <c r="AN73">
        <v>0</v>
      </c>
      <c r="AO73">
        <v>24.88</v>
      </c>
      <c r="AP73">
        <v>0</v>
      </c>
      <c r="AQ73">
        <v>48.31</v>
      </c>
      <c r="AR73">
        <v>96.62</v>
      </c>
      <c r="AS73">
        <v>0</v>
      </c>
      <c r="AT73">
        <v>25</v>
      </c>
      <c r="AU73">
        <v>0</v>
      </c>
      <c r="AV73">
        <v>14.49</v>
      </c>
      <c r="AW73">
        <v>27.49</v>
      </c>
      <c r="AX73">
        <v>21.81</v>
      </c>
      <c r="AY73">
        <v>42.16</v>
      </c>
      <c r="AZ73">
        <v>37.950000000000003</v>
      </c>
      <c r="BA73">
        <v>25.91</v>
      </c>
      <c r="BB73">
        <v>0</v>
      </c>
      <c r="BC73">
        <v>96.62</v>
      </c>
      <c r="BD73">
        <v>190.93</v>
      </c>
      <c r="BE73">
        <v>43.48</v>
      </c>
      <c r="BF73">
        <v>49.76</v>
      </c>
      <c r="BG73">
        <v>0</v>
      </c>
      <c r="BH73">
        <v>0.97</v>
      </c>
      <c r="BI73">
        <v>0.41</v>
      </c>
      <c r="BJ73">
        <v>0.52</v>
      </c>
      <c r="BK73">
        <v>0.97</v>
      </c>
      <c r="BL73">
        <v>0.97</v>
      </c>
      <c r="BM73">
        <v>1.01</v>
      </c>
      <c r="BN73">
        <v>0.97</v>
      </c>
      <c r="BO73">
        <v>0.61</v>
      </c>
      <c r="BP73">
        <v>0.61</v>
      </c>
      <c r="BQ73">
        <v>2.9</v>
      </c>
      <c r="BR73">
        <v>0</v>
      </c>
      <c r="BS73">
        <v>24.16</v>
      </c>
      <c r="BT73">
        <v>22.78</v>
      </c>
      <c r="BU73">
        <v>60.39</v>
      </c>
      <c r="BV73">
        <v>96.62</v>
      </c>
      <c r="BW73">
        <v>0</v>
      </c>
      <c r="BX73">
        <v>99.98</v>
      </c>
      <c r="BY73">
        <v>17.149999999999999</v>
      </c>
      <c r="BZ73">
        <v>7.35</v>
      </c>
    </row>
    <row r="74" spans="7:78">
      <c r="G74" t="s">
        <v>116</v>
      </c>
      <c r="H74" s="115">
        <v>637.91999999999996</v>
      </c>
      <c r="I74" s="88">
        <v>289.27000000000004</v>
      </c>
      <c r="J74" s="88">
        <v>554.43000000000006</v>
      </c>
      <c r="K74" s="88">
        <v>20.29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41.55</v>
      </c>
      <c r="X74">
        <v>2.9</v>
      </c>
      <c r="Y74">
        <v>9.25</v>
      </c>
      <c r="Z74">
        <v>96.62</v>
      </c>
      <c r="AA74">
        <v>28.52</v>
      </c>
      <c r="AB74">
        <v>8.15</v>
      </c>
      <c r="AC74">
        <v>0.97</v>
      </c>
      <c r="AD74">
        <v>0</v>
      </c>
      <c r="AE74">
        <v>121.74</v>
      </c>
      <c r="AF74">
        <v>0</v>
      </c>
      <c r="AG74">
        <v>0</v>
      </c>
      <c r="AH74">
        <v>0</v>
      </c>
      <c r="AI74">
        <v>43.48</v>
      </c>
      <c r="AJ74">
        <v>0</v>
      </c>
      <c r="AK74">
        <v>19.32</v>
      </c>
      <c r="AL74">
        <v>0.77</v>
      </c>
      <c r="AM74">
        <v>49.76</v>
      </c>
      <c r="AN74">
        <v>0</v>
      </c>
      <c r="AO74">
        <v>24.88</v>
      </c>
      <c r="AP74">
        <v>0</v>
      </c>
      <c r="AQ74">
        <v>48.31</v>
      </c>
      <c r="AR74">
        <v>96.62</v>
      </c>
      <c r="AS74">
        <v>0</v>
      </c>
      <c r="AT74">
        <v>25</v>
      </c>
      <c r="AU74">
        <v>0</v>
      </c>
      <c r="AV74">
        <v>14.49</v>
      </c>
      <c r="AW74">
        <v>27.49</v>
      </c>
      <c r="AX74">
        <v>21.81</v>
      </c>
      <c r="AY74">
        <v>42.16</v>
      </c>
      <c r="AZ74">
        <v>37.950000000000003</v>
      </c>
      <c r="BA74">
        <v>25.91</v>
      </c>
      <c r="BB74">
        <v>0</v>
      </c>
      <c r="BC74">
        <v>96.62</v>
      </c>
      <c r="BD74">
        <v>190.93</v>
      </c>
      <c r="BE74">
        <v>43.48</v>
      </c>
      <c r="BF74">
        <v>49.76</v>
      </c>
      <c r="BG74">
        <v>0</v>
      </c>
      <c r="BH74">
        <v>0.97</v>
      </c>
      <c r="BI74">
        <v>0.41</v>
      </c>
      <c r="BJ74">
        <v>0.52</v>
      </c>
      <c r="BK74">
        <v>0.97</v>
      </c>
      <c r="BL74">
        <v>0.97</v>
      </c>
      <c r="BM74">
        <v>1.01</v>
      </c>
      <c r="BN74">
        <v>0.97</v>
      </c>
      <c r="BO74">
        <v>0.61</v>
      </c>
      <c r="BP74">
        <v>0.61</v>
      </c>
      <c r="BQ74">
        <v>2.9</v>
      </c>
      <c r="BR74">
        <v>0</v>
      </c>
      <c r="BS74">
        <v>24.16</v>
      </c>
      <c r="BT74">
        <v>22.78</v>
      </c>
      <c r="BU74">
        <v>60.39</v>
      </c>
      <c r="BV74">
        <v>96.62</v>
      </c>
      <c r="BW74">
        <v>0</v>
      </c>
      <c r="BX74">
        <v>99.98</v>
      </c>
      <c r="BY74">
        <v>13.72</v>
      </c>
      <c r="BZ74">
        <v>5.88</v>
      </c>
    </row>
    <row r="75" spans="7:78">
      <c r="G75" t="s">
        <v>117</v>
      </c>
      <c r="H75" s="115">
        <v>709.51999999999987</v>
      </c>
      <c r="I75" s="88">
        <v>287.80000000000007</v>
      </c>
      <c r="J75" s="88">
        <v>554.71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41.55</v>
      </c>
      <c r="X75">
        <v>2.9</v>
      </c>
      <c r="Y75">
        <v>9.5299999999999994</v>
      </c>
      <c r="Z75">
        <v>96.62</v>
      </c>
      <c r="AA75">
        <v>28.52</v>
      </c>
      <c r="AB75">
        <v>8.15</v>
      </c>
      <c r="AC75">
        <v>0.97</v>
      </c>
      <c r="AD75">
        <v>0</v>
      </c>
      <c r="AE75">
        <v>121.74</v>
      </c>
      <c r="AF75">
        <v>0</v>
      </c>
      <c r="AG75">
        <v>0</v>
      </c>
      <c r="AH75">
        <v>0</v>
      </c>
      <c r="AI75">
        <v>43.48</v>
      </c>
      <c r="AJ75">
        <v>0</v>
      </c>
      <c r="AK75">
        <v>0</v>
      </c>
      <c r="AL75">
        <v>0.77</v>
      </c>
      <c r="AM75">
        <v>49.76</v>
      </c>
      <c r="AN75">
        <v>0</v>
      </c>
      <c r="AO75">
        <v>24.88</v>
      </c>
      <c r="AP75">
        <v>0</v>
      </c>
      <c r="AQ75">
        <v>48.31</v>
      </c>
      <c r="AR75">
        <v>96.62</v>
      </c>
      <c r="AS75">
        <v>0</v>
      </c>
      <c r="AT75">
        <v>25</v>
      </c>
      <c r="AU75">
        <v>0</v>
      </c>
      <c r="AV75">
        <v>14.49</v>
      </c>
      <c r="AW75">
        <v>27.49</v>
      </c>
      <c r="AX75">
        <v>21.81</v>
      </c>
      <c r="AY75">
        <v>42.16</v>
      </c>
      <c r="AZ75">
        <v>37.950000000000003</v>
      </c>
      <c r="BA75">
        <v>25.91</v>
      </c>
      <c r="BB75">
        <v>0</v>
      </c>
      <c r="BC75">
        <v>96.62</v>
      </c>
      <c r="BD75">
        <v>190.93</v>
      </c>
      <c r="BE75">
        <v>43.48</v>
      </c>
      <c r="BF75">
        <v>49.76</v>
      </c>
      <c r="BG75">
        <v>0</v>
      </c>
      <c r="BH75">
        <v>0.97</v>
      </c>
      <c r="BI75">
        <v>0.41</v>
      </c>
      <c r="BJ75">
        <v>0.52</v>
      </c>
      <c r="BK75">
        <v>0.97</v>
      </c>
      <c r="BL75">
        <v>0.97</v>
      </c>
      <c r="BM75">
        <v>1.01</v>
      </c>
      <c r="BN75">
        <v>0.97</v>
      </c>
      <c r="BO75">
        <v>0.61</v>
      </c>
      <c r="BP75">
        <v>0.61</v>
      </c>
      <c r="BQ75">
        <v>2.9</v>
      </c>
      <c r="BR75">
        <v>24.88</v>
      </c>
      <c r="BS75">
        <v>24.16</v>
      </c>
      <c r="BT75">
        <v>22.78</v>
      </c>
      <c r="BU75">
        <v>60.39</v>
      </c>
      <c r="BV75">
        <v>96.62</v>
      </c>
      <c r="BW75">
        <v>50.15</v>
      </c>
      <c r="BX75">
        <v>99.98</v>
      </c>
      <c r="BY75">
        <v>10.29</v>
      </c>
      <c r="BZ75">
        <v>4.41</v>
      </c>
    </row>
    <row r="76" spans="7:78">
      <c r="G76" t="s">
        <v>118</v>
      </c>
      <c r="H76" s="115">
        <v>707.45999999999992</v>
      </c>
      <c r="I76" s="88">
        <v>286.92</v>
      </c>
      <c r="J76" s="88">
        <v>554.71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41.55</v>
      </c>
      <c r="X76">
        <v>2.9</v>
      </c>
      <c r="Y76">
        <v>9.5299999999999994</v>
      </c>
      <c r="Z76">
        <v>96.62</v>
      </c>
      <c r="AA76">
        <v>28.52</v>
      </c>
      <c r="AB76">
        <v>8.15</v>
      </c>
      <c r="AC76">
        <v>0.97</v>
      </c>
      <c r="AD76">
        <v>0</v>
      </c>
      <c r="AE76">
        <v>121.74</v>
      </c>
      <c r="AF76">
        <v>0</v>
      </c>
      <c r="AG76">
        <v>0</v>
      </c>
      <c r="AH76">
        <v>0</v>
      </c>
      <c r="AI76">
        <v>43.48</v>
      </c>
      <c r="AJ76">
        <v>0</v>
      </c>
      <c r="AK76">
        <v>0</v>
      </c>
      <c r="AL76">
        <v>0.77</v>
      </c>
      <c r="AM76">
        <v>49.76</v>
      </c>
      <c r="AN76">
        <v>0</v>
      </c>
      <c r="AO76">
        <v>24.88</v>
      </c>
      <c r="AP76">
        <v>0</v>
      </c>
      <c r="AQ76">
        <v>48.31</v>
      </c>
      <c r="AR76">
        <v>96.62</v>
      </c>
      <c r="AS76">
        <v>0</v>
      </c>
      <c r="AT76">
        <v>25</v>
      </c>
      <c r="AU76">
        <v>0</v>
      </c>
      <c r="AV76">
        <v>14.49</v>
      </c>
      <c r="AW76">
        <v>27.49</v>
      </c>
      <c r="AX76">
        <v>21.81</v>
      </c>
      <c r="AY76">
        <v>42.16</v>
      </c>
      <c r="AZ76">
        <v>37.950000000000003</v>
      </c>
      <c r="BA76">
        <v>25.91</v>
      </c>
      <c r="BB76">
        <v>0</v>
      </c>
      <c r="BC76">
        <v>96.62</v>
      </c>
      <c r="BD76">
        <v>190.93</v>
      </c>
      <c r="BE76">
        <v>43.48</v>
      </c>
      <c r="BF76">
        <v>49.76</v>
      </c>
      <c r="BG76">
        <v>0</v>
      </c>
      <c r="BH76">
        <v>0.97</v>
      </c>
      <c r="BI76">
        <v>0.41</v>
      </c>
      <c r="BJ76">
        <v>0.52</v>
      </c>
      <c r="BK76">
        <v>0.97</v>
      </c>
      <c r="BL76">
        <v>0.97</v>
      </c>
      <c r="BM76">
        <v>1.01</v>
      </c>
      <c r="BN76">
        <v>0.97</v>
      </c>
      <c r="BO76">
        <v>0.61</v>
      </c>
      <c r="BP76">
        <v>0.61</v>
      </c>
      <c r="BQ76">
        <v>2.9</v>
      </c>
      <c r="BR76">
        <v>24.88</v>
      </c>
      <c r="BS76">
        <v>24.16</v>
      </c>
      <c r="BT76">
        <v>22.78</v>
      </c>
      <c r="BU76">
        <v>60.39</v>
      </c>
      <c r="BV76">
        <v>96.62</v>
      </c>
      <c r="BW76">
        <v>50.15</v>
      </c>
      <c r="BX76">
        <v>99.98</v>
      </c>
      <c r="BY76">
        <v>8.23</v>
      </c>
      <c r="BZ76">
        <v>3.53</v>
      </c>
    </row>
    <row r="77" spans="7:78">
      <c r="G77" t="s">
        <v>119</v>
      </c>
      <c r="H77" s="115">
        <v>704.78999999999985</v>
      </c>
      <c r="I77" s="88">
        <v>285.77000000000004</v>
      </c>
      <c r="J77" s="88">
        <v>554.71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41.55</v>
      </c>
      <c r="X77">
        <v>2.9</v>
      </c>
      <c r="Y77">
        <v>9.5299999999999994</v>
      </c>
      <c r="Z77">
        <v>96.62</v>
      </c>
      <c r="AA77">
        <v>28.52</v>
      </c>
      <c r="AB77">
        <v>8.15</v>
      </c>
      <c r="AC77">
        <v>0.97</v>
      </c>
      <c r="AD77">
        <v>0</v>
      </c>
      <c r="AE77">
        <v>121.74</v>
      </c>
      <c r="AF77">
        <v>0</v>
      </c>
      <c r="AG77">
        <v>0</v>
      </c>
      <c r="AH77">
        <v>0</v>
      </c>
      <c r="AI77">
        <v>43.48</v>
      </c>
      <c r="AJ77">
        <v>0</v>
      </c>
      <c r="AK77">
        <v>0</v>
      </c>
      <c r="AL77">
        <v>0.77</v>
      </c>
      <c r="AM77">
        <v>49.76</v>
      </c>
      <c r="AN77">
        <v>0</v>
      </c>
      <c r="AO77">
        <v>24.88</v>
      </c>
      <c r="AP77">
        <v>0</v>
      </c>
      <c r="AQ77">
        <v>48.31</v>
      </c>
      <c r="AR77">
        <v>96.62</v>
      </c>
      <c r="AS77">
        <v>0</v>
      </c>
      <c r="AT77">
        <v>25</v>
      </c>
      <c r="AU77">
        <v>0</v>
      </c>
      <c r="AV77">
        <v>14.49</v>
      </c>
      <c r="AW77">
        <v>27.49</v>
      </c>
      <c r="AX77">
        <v>21.81</v>
      </c>
      <c r="AY77">
        <v>42.16</v>
      </c>
      <c r="AZ77">
        <v>37.950000000000003</v>
      </c>
      <c r="BA77">
        <v>25.91</v>
      </c>
      <c r="BB77">
        <v>0</v>
      </c>
      <c r="BC77">
        <v>96.62</v>
      </c>
      <c r="BD77">
        <v>190.93</v>
      </c>
      <c r="BE77">
        <v>43.48</v>
      </c>
      <c r="BF77">
        <v>49.76</v>
      </c>
      <c r="BG77">
        <v>0</v>
      </c>
      <c r="BH77">
        <v>0.97</v>
      </c>
      <c r="BI77">
        <v>0.41</v>
      </c>
      <c r="BJ77">
        <v>0.52</v>
      </c>
      <c r="BK77">
        <v>0.97</v>
      </c>
      <c r="BL77">
        <v>0.97</v>
      </c>
      <c r="BM77">
        <v>1.01</v>
      </c>
      <c r="BN77">
        <v>0.97</v>
      </c>
      <c r="BO77">
        <v>0.61</v>
      </c>
      <c r="BP77">
        <v>0.61</v>
      </c>
      <c r="BQ77">
        <v>2.9</v>
      </c>
      <c r="BR77">
        <v>24.88</v>
      </c>
      <c r="BS77">
        <v>24.16</v>
      </c>
      <c r="BT77">
        <v>22.78</v>
      </c>
      <c r="BU77">
        <v>60.39</v>
      </c>
      <c r="BV77">
        <v>96.62</v>
      </c>
      <c r="BW77">
        <v>50.15</v>
      </c>
      <c r="BX77">
        <v>99.98</v>
      </c>
      <c r="BY77">
        <v>5.56</v>
      </c>
      <c r="BZ77">
        <v>2.38</v>
      </c>
    </row>
    <row r="78" spans="7:78">
      <c r="G78" t="s">
        <v>120</v>
      </c>
      <c r="H78" s="115">
        <v>702.8599999999999</v>
      </c>
      <c r="I78" s="88">
        <v>284.94000000000005</v>
      </c>
      <c r="J78" s="88">
        <v>554.71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41.55</v>
      </c>
      <c r="X78">
        <v>2.9</v>
      </c>
      <c r="Y78">
        <v>9.5299999999999994</v>
      </c>
      <c r="Z78">
        <v>96.62</v>
      </c>
      <c r="AA78">
        <v>28.52</v>
      </c>
      <c r="AB78">
        <v>8.15</v>
      </c>
      <c r="AC78">
        <v>0.97</v>
      </c>
      <c r="AD78">
        <v>0</v>
      </c>
      <c r="AE78">
        <v>121.74</v>
      </c>
      <c r="AF78">
        <v>0</v>
      </c>
      <c r="AG78">
        <v>0</v>
      </c>
      <c r="AH78">
        <v>0</v>
      </c>
      <c r="AI78">
        <v>43.48</v>
      </c>
      <c r="AJ78">
        <v>0</v>
      </c>
      <c r="AK78">
        <v>0</v>
      </c>
      <c r="AL78">
        <v>0.77</v>
      </c>
      <c r="AM78">
        <v>49.76</v>
      </c>
      <c r="AN78">
        <v>0</v>
      </c>
      <c r="AO78">
        <v>24.88</v>
      </c>
      <c r="AP78">
        <v>0</v>
      </c>
      <c r="AQ78">
        <v>48.31</v>
      </c>
      <c r="AR78">
        <v>96.62</v>
      </c>
      <c r="AS78">
        <v>0</v>
      </c>
      <c r="AT78">
        <v>25</v>
      </c>
      <c r="AU78">
        <v>0</v>
      </c>
      <c r="AV78">
        <v>14.49</v>
      </c>
      <c r="AW78">
        <v>27.49</v>
      </c>
      <c r="AX78">
        <v>21.81</v>
      </c>
      <c r="AY78">
        <v>42.16</v>
      </c>
      <c r="AZ78">
        <v>37.950000000000003</v>
      </c>
      <c r="BA78">
        <v>25.91</v>
      </c>
      <c r="BB78">
        <v>0</v>
      </c>
      <c r="BC78">
        <v>96.62</v>
      </c>
      <c r="BD78">
        <v>190.93</v>
      </c>
      <c r="BE78">
        <v>43.48</v>
      </c>
      <c r="BF78">
        <v>49.76</v>
      </c>
      <c r="BG78">
        <v>0</v>
      </c>
      <c r="BH78">
        <v>0.97</v>
      </c>
      <c r="BI78">
        <v>0.41</v>
      </c>
      <c r="BJ78">
        <v>0.52</v>
      </c>
      <c r="BK78">
        <v>0.97</v>
      </c>
      <c r="BL78">
        <v>0.97</v>
      </c>
      <c r="BM78">
        <v>1.01</v>
      </c>
      <c r="BN78">
        <v>0.97</v>
      </c>
      <c r="BO78">
        <v>0.61</v>
      </c>
      <c r="BP78">
        <v>0.61</v>
      </c>
      <c r="BQ78">
        <v>2.9</v>
      </c>
      <c r="BR78">
        <v>24.88</v>
      </c>
      <c r="BS78">
        <v>24.16</v>
      </c>
      <c r="BT78">
        <v>22.78</v>
      </c>
      <c r="BU78">
        <v>60.39</v>
      </c>
      <c r="BV78">
        <v>96.62</v>
      </c>
      <c r="BW78">
        <v>50.15</v>
      </c>
      <c r="BX78">
        <v>99.98</v>
      </c>
      <c r="BY78">
        <v>3.63</v>
      </c>
      <c r="BZ78">
        <v>1.55</v>
      </c>
    </row>
    <row r="79" spans="7:78">
      <c r="G79" t="s">
        <v>121</v>
      </c>
      <c r="H79" s="115">
        <v>701.37999999999988</v>
      </c>
      <c r="I79" s="88">
        <v>284.35000000000002</v>
      </c>
      <c r="J79" s="88">
        <v>554.98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41.55</v>
      </c>
      <c r="X79">
        <v>2.9</v>
      </c>
      <c r="Y79">
        <v>9.8000000000000007</v>
      </c>
      <c r="Z79">
        <v>96.62</v>
      </c>
      <c r="AA79">
        <v>28.52</v>
      </c>
      <c r="AB79">
        <v>8.15</v>
      </c>
      <c r="AC79">
        <v>0.97</v>
      </c>
      <c r="AD79">
        <v>0</v>
      </c>
      <c r="AE79">
        <v>121.74</v>
      </c>
      <c r="AF79">
        <v>0</v>
      </c>
      <c r="AG79">
        <v>0</v>
      </c>
      <c r="AH79">
        <v>0</v>
      </c>
      <c r="AI79">
        <v>43.48</v>
      </c>
      <c r="AJ79">
        <v>0</v>
      </c>
      <c r="AK79">
        <v>0</v>
      </c>
      <c r="AL79">
        <v>0.77</v>
      </c>
      <c r="AM79">
        <v>49.76</v>
      </c>
      <c r="AN79">
        <v>0</v>
      </c>
      <c r="AO79">
        <v>24.88</v>
      </c>
      <c r="AP79">
        <v>0</v>
      </c>
      <c r="AQ79">
        <v>48.31</v>
      </c>
      <c r="AR79">
        <v>96.62</v>
      </c>
      <c r="AS79">
        <v>0</v>
      </c>
      <c r="AT79">
        <v>25</v>
      </c>
      <c r="AU79">
        <v>0</v>
      </c>
      <c r="AV79">
        <v>14.49</v>
      </c>
      <c r="AW79">
        <v>27.49</v>
      </c>
      <c r="AX79">
        <v>21.81</v>
      </c>
      <c r="AY79">
        <v>42.16</v>
      </c>
      <c r="AZ79">
        <v>37.950000000000003</v>
      </c>
      <c r="BA79">
        <v>25.91</v>
      </c>
      <c r="BB79">
        <v>0</v>
      </c>
      <c r="BC79">
        <v>96.62</v>
      </c>
      <c r="BD79">
        <v>190.93</v>
      </c>
      <c r="BE79">
        <v>43.48</v>
      </c>
      <c r="BF79">
        <v>49.76</v>
      </c>
      <c r="BG79">
        <v>0</v>
      </c>
      <c r="BH79">
        <v>0.97</v>
      </c>
      <c r="BI79">
        <v>0.41</v>
      </c>
      <c r="BJ79">
        <v>0.52</v>
      </c>
      <c r="BK79">
        <v>0.97</v>
      </c>
      <c r="BL79">
        <v>0.97</v>
      </c>
      <c r="BM79">
        <v>1.01</v>
      </c>
      <c r="BN79">
        <v>0.89</v>
      </c>
      <c r="BO79">
        <v>0.61</v>
      </c>
      <c r="BP79">
        <v>0.61</v>
      </c>
      <c r="BQ79">
        <v>2.9</v>
      </c>
      <c r="BR79">
        <v>24.88</v>
      </c>
      <c r="BS79">
        <v>24.16</v>
      </c>
      <c r="BT79">
        <v>22.78</v>
      </c>
      <c r="BU79">
        <v>60.39</v>
      </c>
      <c r="BV79">
        <v>96.62</v>
      </c>
      <c r="BW79">
        <v>50.15</v>
      </c>
      <c r="BX79">
        <v>99.98</v>
      </c>
      <c r="BY79">
        <v>2.23</v>
      </c>
      <c r="BZ79">
        <v>0.96</v>
      </c>
    </row>
    <row r="80" spans="7:78">
      <c r="G80" t="s">
        <v>122</v>
      </c>
      <c r="H80" s="115">
        <v>700.13999999999987</v>
      </c>
      <c r="I80" s="88">
        <v>283.82000000000005</v>
      </c>
      <c r="J80" s="88">
        <v>554.98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41.55</v>
      </c>
      <c r="X80">
        <v>2.9</v>
      </c>
      <c r="Y80">
        <v>9.8000000000000007</v>
      </c>
      <c r="Z80">
        <v>96.62</v>
      </c>
      <c r="AA80">
        <v>28.52</v>
      </c>
      <c r="AB80">
        <v>8.15</v>
      </c>
      <c r="AC80">
        <v>0.97</v>
      </c>
      <c r="AD80">
        <v>0</v>
      </c>
      <c r="AE80">
        <v>121.74</v>
      </c>
      <c r="AF80">
        <v>0</v>
      </c>
      <c r="AG80">
        <v>0</v>
      </c>
      <c r="AH80">
        <v>0</v>
      </c>
      <c r="AI80">
        <v>43.48</v>
      </c>
      <c r="AJ80">
        <v>0</v>
      </c>
      <c r="AK80">
        <v>0</v>
      </c>
      <c r="AL80">
        <v>0.77</v>
      </c>
      <c r="AM80">
        <v>49.76</v>
      </c>
      <c r="AN80">
        <v>0</v>
      </c>
      <c r="AO80">
        <v>24.88</v>
      </c>
      <c r="AP80">
        <v>0</v>
      </c>
      <c r="AQ80">
        <v>48.31</v>
      </c>
      <c r="AR80">
        <v>96.62</v>
      </c>
      <c r="AS80">
        <v>0</v>
      </c>
      <c r="AT80">
        <v>25</v>
      </c>
      <c r="AU80">
        <v>0</v>
      </c>
      <c r="AV80">
        <v>14.49</v>
      </c>
      <c r="AW80">
        <v>27.49</v>
      </c>
      <c r="AX80">
        <v>21.81</v>
      </c>
      <c r="AY80">
        <v>42.16</v>
      </c>
      <c r="AZ80">
        <v>37.950000000000003</v>
      </c>
      <c r="BA80">
        <v>25.91</v>
      </c>
      <c r="BB80">
        <v>0</v>
      </c>
      <c r="BC80">
        <v>96.62</v>
      </c>
      <c r="BD80">
        <v>190.93</v>
      </c>
      <c r="BE80">
        <v>43.48</v>
      </c>
      <c r="BF80">
        <v>49.76</v>
      </c>
      <c r="BG80">
        <v>0</v>
      </c>
      <c r="BH80">
        <v>0.97</v>
      </c>
      <c r="BI80">
        <v>0.41</v>
      </c>
      <c r="BJ80">
        <v>0.52</v>
      </c>
      <c r="BK80">
        <v>0.97</v>
      </c>
      <c r="BL80">
        <v>0.97</v>
      </c>
      <c r="BM80">
        <v>1.01</v>
      </c>
      <c r="BN80">
        <v>0.89</v>
      </c>
      <c r="BO80">
        <v>0.61</v>
      </c>
      <c r="BP80">
        <v>0.61</v>
      </c>
      <c r="BQ80">
        <v>2.9</v>
      </c>
      <c r="BR80">
        <v>24.88</v>
      </c>
      <c r="BS80">
        <v>24.16</v>
      </c>
      <c r="BT80">
        <v>22.78</v>
      </c>
      <c r="BU80">
        <v>60.39</v>
      </c>
      <c r="BV80">
        <v>96.62</v>
      </c>
      <c r="BW80">
        <v>50.15</v>
      </c>
      <c r="BX80">
        <v>99.98</v>
      </c>
      <c r="BY80">
        <v>0.99</v>
      </c>
      <c r="BZ80">
        <v>0.43</v>
      </c>
    </row>
    <row r="81" spans="7:78">
      <c r="G81" t="s">
        <v>123</v>
      </c>
      <c r="H81" s="115">
        <v>699.14999999999986</v>
      </c>
      <c r="I81" s="88">
        <v>283.39000000000004</v>
      </c>
      <c r="J81" s="88">
        <v>554.98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41.55</v>
      </c>
      <c r="X81">
        <v>2.9</v>
      </c>
      <c r="Y81">
        <v>9.8000000000000007</v>
      </c>
      <c r="Z81">
        <v>96.62</v>
      </c>
      <c r="AA81">
        <v>28.52</v>
      </c>
      <c r="AB81">
        <v>8.15</v>
      </c>
      <c r="AC81">
        <v>0.97</v>
      </c>
      <c r="AD81">
        <v>0</v>
      </c>
      <c r="AE81">
        <v>121.74</v>
      </c>
      <c r="AF81">
        <v>0</v>
      </c>
      <c r="AG81">
        <v>0</v>
      </c>
      <c r="AH81">
        <v>0</v>
      </c>
      <c r="AI81">
        <v>43.48</v>
      </c>
      <c r="AJ81">
        <v>0</v>
      </c>
      <c r="AK81">
        <v>0</v>
      </c>
      <c r="AL81">
        <v>0.77</v>
      </c>
      <c r="AM81">
        <v>49.76</v>
      </c>
      <c r="AN81">
        <v>0</v>
      </c>
      <c r="AO81">
        <v>24.88</v>
      </c>
      <c r="AP81">
        <v>0</v>
      </c>
      <c r="AQ81">
        <v>48.31</v>
      </c>
      <c r="AR81">
        <v>96.62</v>
      </c>
      <c r="AS81">
        <v>0</v>
      </c>
      <c r="AT81">
        <v>25</v>
      </c>
      <c r="AU81">
        <v>0</v>
      </c>
      <c r="AV81">
        <v>14.49</v>
      </c>
      <c r="AW81">
        <v>27.49</v>
      </c>
      <c r="AX81">
        <v>21.81</v>
      </c>
      <c r="AY81">
        <v>42.16</v>
      </c>
      <c r="AZ81">
        <v>37.950000000000003</v>
      </c>
      <c r="BA81">
        <v>25.91</v>
      </c>
      <c r="BB81">
        <v>0</v>
      </c>
      <c r="BC81">
        <v>96.62</v>
      </c>
      <c r="BD81">
        <v>190.93</v>
      </c>
      <c r="BE81">
        <v>43.48</v>
      </c>
      <c r="BF81">
        <v>49.76</v>
      </c>
      <c r="BG81">
        <v>0</v>
      </c>
      <c r="BH81">
        <v>0.97</v>
      </c>
      <c r="BI81">
        <v>0.41</v>
      </c>
      <c r="BJ81">
        <v>0.52</v>
      </c>
      <c r="BK81">
        <v>0.97</v>
      </c>
      <c r="BL81">
        <v>0.97</v>
      </c>
      <c r="BM81">
        <v>1.01</v>
      </c>
      <c r="BN81">
        <v>0.89</v>
      </c>
      <c r="BO81">
        <v>0.61</v>
      </c>
      <c r="BP81">
        <v>0.61</v>
      </c>
      <c r="BQ81">
        <v>2.9</v>
      </c>
      <c r="BR81">
        <v>24.88</v>
      </c>
      <c r="BS81">
        <v>24.16</v>
      </c>
      <c r="BT81">
        <v>22.78</v>
      </c>
      <c r="BU81">
        <v>60.39</v>
      </c>
      <c r="BV81">
        <v>96.62</v>
      </c>
      <c r="BW81">
        <v>50.15</v>
      </c>
      <c r="BX81">
        <v>99.98</v>
      </c>
      <c r="BY81">
        <v>0</v>
      </c>
      <c r="BZ81">
        <v>0</v>
      </c>
    </row>
    <row r="82" spans="7:78">
      <c r="G82" t="s">
        <v>124</v>
      </c>
      <c r="H82" s="115">
        <v>699.14999999999986</v>
      </c>
      <c r="I82" s="88">
        <v>283.39000000000004</v>
      </c>
      <c r="J82" s="88">
        <v>554.98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41.55</v>
      </c>
      <c r="X82">
        <v>2.9</v>
      </c>
      <c r="Y82">
        <v>9.8000000000000007</v>
      </c>
      <c r="Z82">
        <v>96.62</v>
      </c>
      <c r="AA82">
        <v>28.52</v>
      </c>
      <c r="AB82">
        <v>8.15</v>
      </c>
      <c r="AC82">
        <v>0.97</v>
      </c>
      <c r="AD82">
        <v>0</v>
      </c>
      <c r="AE82">
        <v>121.74</v>
      </c>
      <c r="AF82">
        <v>0</v>
      </c>
      <c r="AG82">
        <v>0</v>
      </c>
      <c r="AH82">
        <v>0</v>
      </c>
      <c r="AI82">
        <v>43.48</v>
      </c>
      <c r="AJ82">
        <v>0</v>
      </c>
      <c r="AK82">
        <v>0</v>
      </c>
      <c r="AL82">
        <v>0.77</v>
      </c>
      <c r="AM82">
        <v>49.76</v>
      </c>
      <c r="AN82">
        <v>0</v>
      </c>
      <c r="AO82">
        <v>24.88</v>
      </c>
      <c r="AP82">
        <v>0</v>
      </c>
      <c r="AQ82">
        <v>48.31</v>
      </c>
      <c r="AR82">
        <v>96.62</v>
      </c>
      <c r="AS82">
        <v>0</v>
      </c>
      <c r="AT82">
        <v>25</v>
      </c>
      <c r="AU82">
        <v>0</v>
      </c>
      <c r="AV82">
        <v>14.49</v>
      </c>
      <c r="AW82">
        <v>27.49</v>
      </c>
      <c r="AX82">
        <v>21.81</v>
      </c>
      <c r="AY82">
        <v>42.16</v>
      </c>
      <c r="AZ82">
        <v>37.950000000000003</v>
      </c>
      <c r="BA82">
        <v>25.91</v>
      </c>
      <c r="BB82">
        <v>0</v>
      </c>
      <c r="BC82">
        <v>96.62</v>
      </c>
      <c r="BD82">
        <v>190.93</v>
      </c>
      <c r="BE82">
        <v>43.48</v>
      </c>
      <c r="BF82">
        <v>49.76</v>
      </c>
      <c r="BG82">
        <v>0</v>
      </c>
      <c r="BH82">
        <v>0.97</v>
      </c>
      <c r="BI82">
        <v>0.41</v>
      </c>
      <c r="BJ82">
        <v>0.52</v>
      </c>
      <c r="BK82">
        <v>0.97</v>
      </c>
      <c r="BL82">
        <v>0.97</v>
      </c>
      <c r="BM82">
        <v>1.01</v>
      </c>
      <c r="BN82">
        <v>0.89</v>
      </c>
      <c r="BO82">
        <v>0.61</v>
      </c>
      <c r="BP82">
        <v>0.61</v>
      </c>
      <c r="BQ82">
        <v>2.9</v>
      </c>
      <c r="BR82">
        <v>24.88</v>
      </c>
      <c r="BS82">
        <v>24.16</v>
      </c>
      <c r="BT82">
        <v>22.78</v>
      </c>
      <c r="BU82">
        <v>60.39</v>
      </c>
      <c r="BV82">
        <v>96.62</v>
      </c>
      <c r="BW82">
        <v>50.15</v>
      </c>
      <c r="BX82">
        <v>99.98</v>
      </c>
      <c r="BY82">
        <v>0</v>
      </c>
      <c r="BZ82">
        <v>0</v>
      </c>
    </row>
    <row r="83" spans="7:78">
      <c r="G83" t="s">
        <v>125</v>
      </c>
      <c r="H83" s="115">
        <v>698.94999999999982</v>
      </c>
      <c r="I83" s="88">
        <v>283.39000000000004</v>
      </c>
      <c r="J83" s="88">
        <v>555.2600000000001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41.55</v>
      </c>
      <c r="X83">
        <v>2.9</v>
      </c>
      <c r="Y83">
        <v>10.08</v>
      </c>
      <c r="Z83">
        <v>96.62</v>
      </c>
      <c r="AA83">
        <v>28.52</v>
      </c>
      <c r="AB83">
        <v>8.15</v>
      </c>
      <c r="AC83">
        <v>0.97</v>
      </c>
      <c r="AD83">
        <v>0</v>
      </c>
      <c r="AE83">
        <v>121.74</v>
      </c>
      <c r="AF83">
        <v>0</v>
      </c>
      <c r="AG83">
        <v>0</v>
      </c>
      <c r="AH83">
        <v>0</v>
      </c>
      <c r="AI83">
        <v>43.48</v>
      </c>
      <c r="AJ83">
        <v>0</v>
      </c>
      <c r="AK83">
        <v>0</v>
      </c>
      <c r="AL83">
        <v>0.77</v>
      </c>
      <c r="AM83">
        <v>49.76</v>
      </c>
      <c r="AN83">
        <v>0</v>
      </c>
      <c r="AO83">
        <v>24.88</v>
      </c>
      <c r="AP83">
        <v>0</v>
      </c>
      <c r="AQ83">
        <v>48.31</v>
      </c>
      <c r="AR83">
        <v>96.62</v>
      </c>
      <c r="AS83">
        <v>0</v>
      </c>
      <c r="AT83">
        <v>25</v>
      </c>
      <c r="AU83">
        <v>0</v>
      </c>
      <c r="AV83">
        <v>14.49</v>
      </c>
      <c r="AW83">
        <v>27.49</v>
      </c>
      <c r="AX83">
        <v>21.81</v>
      </c>
      <c r="AY83">
        <v>42.16</v>
      </c>
      <c r="AZ83">
        <v>37.950000000000003</v>
      </c>
      <c r="BA83">
        <v>25.91</v>
      </c>
      <c r="BB83">
        <v>0</v>
      </c>
      <c r="BC83">
        <v>96.62</v>
      </c>
      <c r="BD83">
        <v>190.93</v>
      </c>
      <c r="BE83">
        <v>43.48</v>
      </c>
      <c r="BF83">
        <v>49.76</v>
      </c>
      <c r="BG83">
        <v>0</v>
      </c>
      <c r="BH83">
        <v>0.77</v>
      </c>
      <c r="BI83">
        <v>0.41</v>
      </c>
      <c r="BJ83">
        <v>0.52</v>
      </c>
      <c r="BK83">
        <v>0.97</v>
      </c>
      <c r="BL83">
        <v>0.97</v>
      </c>
      <c r="BM83">
        <v>1.01</v>
      </c>
      <c r="BN83">
        <v>0.89</v>
      </c>
      <c r="BO83">
        <v>0.61</v>
      </c>
      <c r="BP83">
        <v>0.61</v>
      </c>
      <c r="BQ83">
        <v>2.9</v>
      </c>
      <c r="BR83">
        <v>24.88</v>
      </c>
      <c r="BS83">
        <v>24.16</v>
      </c>
      <c r="BT83">
        <v>22.78</v>
      </c>
      <c r="BU83">
        <v>60.39</v>
      </c>
      <c r="BV83">
        <v>96.62</v>
      </c>
      <c r="BW83">
        <v>50.15</v>
      </c>
      <c r="BX83">
        <v>99.98</v>
      </c>
      <c r="BY83">
        <v>0</v>
      </c>
      <c r="BZ83">
        <v>0</v>
      </c>
    </row>
    <row r="84" spans="7:78">
      <c r="G84" t="s">
        <v>126</v>
      </c>
      <c r="H84" s="115">
        <v>698.94999999999982</v>
      </c>
      <c r="I84" s="88">
        <v>283.39000000000004</v>
      </c>
      <c r="J84" s="88">
        <v>555.2600000000001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41.55</v>
      </c>
      <c r="X84">
        <v>2.9</v>
      </c>
      <c r="Y84">
        <v>10.08</v>
      </c>
      <c r="Z84">
        <v>96.62</v>
      </c>
      <c r="AA84">
        <v>28.52</v>
      </c>
      <c r="AB84">
        <v>8.15</v>
      </c>
      <c r="AC84">
        <v>0.97</v>
      </c>
      <c r="AD84">
        <v>0</v>
      </c>
      <c r="AE84">
        <v>121.74</v>
      </c>
      <c r="AF84">
        <v>0</v>
      </c>
      <c r="AG84">
        <v>0</v>
      </c>
      <c r="AH84">
        <v>0</v>
      </c>
      <c r="AI84">
        <v>43.48</v>
      </c>
      <c r="AJ84">
        <v>0</v>
      </c>
      <c r="AK84">
        <v>0</v>
      </c>
      <c r="AL84">
        <v>0.77</v>
      </c>
      <c r="AM84">
        <v>49.76</v>
      </c>
      <c r="AN84">
        <v>0</v>
      </c>
      <c r="AO84">
        <v>24.88</v>
      </c>
      <c r="AP84">
        <v>0</v>
      </c>
      <c r="AQ84">
        <v>48.31</v>
      </c>
      <c r="AR84">
        <v>96.62</v>
      </c>
      <c r="AS84">
        <v>0</v>
      </c>
      <c r="AT84">
        <v>25</v>
      </c>
      <c r="AU84">
        <v>0</v>
      </c>
      <c r="AV84">
        <v>14.49</v>
      </c>
      <c r="AW84">
        <v>27.49</v>
      </c>
      <c r="AX84">
        <v>21.81</v>
      </c>
      <c r="AY84">
        <v>42.16</v>
      </c>
      <c r="AZ84">
        <v>37.950000000000003</v>
      </c>
      <c r="BA84">
        <v>25.91</v>
      </c>
      <c r="BB84">
        <v>0</v>
      </c>
      <c r="BC84">
        <v>96.62</v>
      </c>
      <c r="BD84">
        <v>190.93</v>
      </c>
      <c r="BE84">
        <v>43.48</v>
      </c>
      <c r="BF84">
        <v>49.76</v>
      </c>
      <c r="BG84">
        <v>0</v>
      </c>
      <c r="BH84">
        <v>0.77</v>
      </c>
      <c r="BI84">
        <v>0.41</v>
      </c>
      <c r="BJ84">
        <v>0.52</v>
      </c>
      <c r="BK84">
        <v>0.97</v>
      </c>
      <c r="BL84">
        <v>0.97</v>
      </c>
      <c r="BM84">
        <v>1.01</v>
      </c>
      <c r="BN84">
        <v>0.89</v>
      </c>
      <c r="BO84">
        <v>0.61</v>
      </c>
      <c r="BP84">
        <v>0.61</v>
      </c>
      <c r="BQ84">
        <v>2.9</v>
      </c>
      <c r="BR84">
        <v>24.88</v>
      </c>
      <c r="BS84">
        <v>24.16</v>
      </c>
      <c r="BT84">
        <v>22.78</v>
      </c>
      <c r="BU84">
        <v>60.39</v>
      </c>
      <c r="BV84">
        <v>96.62</v>
      </c>
      <c r="BW84">
        <v>50.15</v>
      </c>
      <c r="BX84">
        <v>99.98</v>
      </c>
      <c r="BY84">
        <v>0</v>
      </c>
      <c r="BZ84">
        <v>0</v>
      </c>
    </row>
    <row r="85" spans="7:78">
      <c r="G85" t="s">
        <v>127</v>
      </c>
      <c r="H85" s="115">
        <v>698.94999999999982</v>
      </c>
      <c r="I85" s="88">
        <v>283.39000000000004</v>
      </c>
      <c r="J85" s="88">
        <v>555.2600000000001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41.55</v>
      </c>
      <c r="X85">
        <v>2.9</v>
      </c>
      <c r="Y85">
        <v>10.08</v>
      </c>
      <c r="Z85">
        <v>96.62</v>
      </c>
      <c r="AA85">
        <v>28.52</v>
      </c>
      <c r="AB85">
        <v>8.15</v>
      </c>
      <c r="AC85">
        <v>0.97</v>
      </c>
      <c r="AD85">
        <v>0</v>
      </c>
      <c r="AE85">
        <v>121.74</v>
      </c>
      <c r="AF85">
        <v>0</v>
      </c>
      <c r="AG85">
        <v>0</v>
      </c>
      <c r="AH85">
        <v>0</v>
      </c>
      <c r="AI85">
        <v>43.48</v>
      </c>
      <c r="AJ85">
        <v>0</v>
      </c>
      <c r="AK85">
        <v>0</v>
      </c>
      <c r="AL85">
        <v>0.77</v>
      </c>
      <c r="AM85">
        <v>49.76</v>
      </c>
      <c r="AN85">
        <v>0</v>
      </c>
      <c r="AO85">
        <v>24.88</v>
      </c>
      <c r="AP85">
        <v>0</v>
      </c>
      <c r="AQ85">
        <v>48.31</v>
      </c>
      <c r="AR85">
        <v>96.62</v>
      </c>
      <c r="AS85">
        <v>0</v>
      </c>
      <c r="AT85">
        <v>25</v>
      </c>
      <c r="AU85">
        <v>0</v>
      </c>
      <c r="AV85">
        <v>14.49</v>
      </c>
      <c r="AW85">
        <v>27.49</v>
      </c>
      <c r="AX85">
        <v>21.81</v>
      </c>
      <c r="AY85">
        <v>42.16</v>
      </c>
      <c r="AZ85">
        <v>37.950000000000003</v>
      </c>
      <c r="BA85">
        <v>25.91</v>
      </c>
      <c r="BB85">
        <v>0</v>
      </c>
      <c r="BC85">
        <v>96.62</v>
      </c>
      <c r="BD85">
        <v>190.93</v>
      </c>
      <c r="BE85">
        <v>43.48</v>
      </c>
      <c r="BF85">
        <v>49.76</v>
      </c>
      <c r="BG85">
        <v>0</v>
      </c>
      <c r="BH85">
        <v>0.77</v>
      </c>
      <c r="BI85">
        <v>0.41</v>
      </c>
      <c r="BJ85">
        <v>0.52</v>
      </c>
      <c r="BK85">
        <v>0.97</v>
      </c>
      <c r="BL85">
        <v>0.97</v>
      </c>
      <c r="BM85">
        <v>1.01</v>
      </c>
      <c r="BN85">
        <v>0.89</v>
      </c>
      <c r="BO85">
        <v>0.61</v>
      </c>
      <c r="BP85">
        <v>0.61</v>
      </c>
      <c r="BQ85">
        <v>2.9</v>
      </c>
      <c r="BR85">
        <v>24.88</v>
      </c>
      <c r="BS85">
        <v>24.16</v>
      </c>
      <c r="BT85">
        <v>22.78</v>
      </c>
      <c r="BU85">
        <v>60.39</v>
      </c>
      <c r="BV85">
        <v>96.62</v>
      </c>
      <c r="BW85">
        <v>50.15</v>
      </c>
      <c r="BX85">
        <v>99.98</v>
      </c>
      <c r="BY85">
        <v>0</v>
      </c>
      <c r="BZ85">
        <v>0</v>
      </c>
    </row>
    <row r="86" spans="7:78">
      <c r="G86" t="s">
        <v>128</v>
      </c>
      <c r="H86" s="115">
        <v>698.94999999999982</v>
      </c>
      <c r="I86" s="88">
        <v>283.39000000000004</v>
      </c>
      <c r="J86" s="88">
        <v>555.2600000000001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41.55</v>
      </c>
      <c r="X86">
        <v>2.9</v>
      </c>
      <c r="Y86">
        <v>10.08</v>
      </c>
      <c r="Z86">
        <v>96.62</v>
      </c>
      <c r="AA86">
        <v>28.52</v>
      </c>
      <c r="AB86">
        <v>8.15</v>
      </c>
      <c r="AC86">
        <v>0.97</v>
      </c>
      <c r="AD86">
        <v>0</v>
      </c>
      <c r="AE86">
        <v>121.74</v>
      </c>
      <c r="AF86">
        <v>0</v>
      </c>
      <c r="AG86">
        <v>0</v>
      </c>
      <c r="AH86">
        <v>0</v>
      </c>
      <c r="AI86">
        <v>43.48</v>
      </c>
      <c r="AJ86">
        <v>0</v>
      </c>
      <c r="AK86">
        <v>0</v>
      </c>
      <c r="AL86">
        <v>0.77</v>
      </c>
      <c r="AM86">
        <v>49.76</v>
      </c>
      <c r="AN86">
        <v>0</v>
      </c>
      <c r="AO86">
        <v>24.88</v>
      </c>
      <c r="AP86">
        <v>0</v>
      </c>
      <c r="AQ86">
        <v>48.31</v>
      </c>
      <c r="AR86">
        <v>96.62</v>
      </c>
      <c r="AS86">
        <v>0</v>
      </c>
      <c r="AT86">
        <v>25</v>
      </c>
      <c r="AU86">
        <v>0</v>
      </c>
      <c r="AV86">
        <v>14.49</v>
      </c>
      <c r="AW86">
        <v>27.49</v>
      </c>
      <c r="AX86">
        <v>21.81</v>
      </c>
      <c r="AY86">
        <v>42.16</v>
      </c>
      <c r="AZ86">
        <v>37.950000000000003</v>
      </c>
      <c r="BA86">
        <v>25.91</v>
      </c>
      <c r="BB86">
        <v>0</v>
      </c>
      <c r="BC86">
        <v>96.62</v>
      </c>
      <c r="BD86">
        <v>190.93</v>
      </c>
      <c r="BE86">
        <v>43.48</v>
      </c>
      <c r="BF86">
        <v>49.76</v>
      </c>
      <c r="BG86">
        <v>0</v>
      </c>
      <c r="BH86">
        <v>0.77</v>
      </c>
      <c r="BI86">
        <v>0.41</v>
      </c>
      <c r="BJ86">
        <v>0.52</v>
      </c>
      <c r="BK86">
        <v>0.97</v>
      </c>
      <c r="BL86">
        <v>0.97</v>
      </c>
      <c r="BM86">
        <v>1.01</v>
      </c>
      <c r="BN86">
        <v>0.89</v>
      </c>
      <c r="BO86">
        <v>0.61</v>
      </c>
      <c r="BP86">
        <v>0.61</v>
      </c>
      <c r="BQ86">
        <v>2.9</v>
      </c>
      <c r="BR86">
        <v>24.88</v>
      </c>
      <c r="BS86">
        <v>24.16</v>
      </c>
      <c r="BT86">
        <v>22.78</v>
      </c>
      <c r="BU86">
        <v>60.39</v>
      </c>
      <c r="BV86">
        <v>96.62</v>
      </c>
      <c r="BW86">
        <v>50.15</v>
      </c>
      <c r="BX86">
        <v>99.98</v>
      </c>
      <c r="BY86">
        <v>0</v>
      </c>
      <c r="BZ86">
        <v>0</v>
      </c>
    </row>
    <row r="87" spans="7:78">
      <c r="G87" t="s">
        <v>129</v>
      </c>
      <c r="H87" s="115">
        <v>723.75999999999988</v>
      </c>
      <c r="I87" s="88">
        <v>315.17000000000007</v>
      </c>
      <c r="J87" s="88">
        <v>555.54000000000008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41.55</v>
      </c>
      <c r="X87">
        <v>2.9</v>
      </c>
      <c r="Y87">
        <v>10.36</v>
      </c>
      <c r="Z87">
        <v>96.62</v>
      </c>
      <c r="AA87">
        <v>28.52</v>
      </c>
      <c r="AB87">
        <v>8.15</v>
      </c>
      <c r="AC87">
        <v>0.97</v>
      </c>
      <c r="AD87">
        <v>0</v>
      </c>
      <c r="AE87">
        <v>121.74</v>
      </c>
      <c r="AF87">
        <v>0</v>
      </c>
      <c r="AG87">
        <v>0</v>
      </c>
      <c r="AH87">
        <v>0</v>
      </c>
      <c r="AI87">
        <v>43.48</v>
      </c>
      <c r="AJ87">
        <v>0</v>
      </c>
      <c r="AK87">
        <v>0</v>
      </c>
      <c r="AL87">
        <v>0.77</v>
      </c>
      <c r="AM87">
        <v>49.76</v>
      </c>
      <c r="AN87">
        <v>0</v>
      </c>
      <c r="AO87">
        <v>24.88</v>
      </c>
      <c r="AP87">
        <v>24.88</v>
      </c>
      <c r="AQ87">
        <v>48.31</v>
      </c>
      <c r="AR87">
        <v>96.62</v>
      </c>
      <c r="AS87">
        <v>0</v>
      </c>
      <c r="AT87">
        <v>25</v>
      </c>
      <c r="AU87">
        <v>14.49</v>
      </c>
      <c r="AV87">
        <v>14.49</v>
      </c>
      <c r="AW87">
        <v>27.49</v>
      </c>
      <c r="AX87">
        <v>21.81</v>
      </c>
      <c r="AY87">
        <v>59.45</v>
      </c>
      <c r="AZ87">
        <v>37.950000000000003</v>
      </c>
      <c r="BA87">
        <v>25.91</v>
      </c>
      <c r="BB87">
        <v>0</v>
      </c>
      <c r="BC87">
        <v>96.62</v>
      </c>
      <c r="BD87">
        <v>190.93</v>
      </c>
      <c r="BE87">
        <v>43.48</v>
      </c>
      <c r="BF87">
        <v>49.76</v>
      </c>
      <c r="BG87">
        <v>0</v>
      </c>
      <c r="BH87">
        <v>0.77</v>
      </c>
      <c r="BI87">
        <v>0.41</v>
      </c>
      <c r="BJ87">
        <v>0.52</v>
      </c>
      <c r="BK87">
        <v>0.97</v>
      </c>
      <c r="BL87">
        <v>0.97</v>
      </c>
      <c r="BM87">
        <v>1.01</v>
      </c>
      <c r="BN87">
        <v>0.82</v>
      </c>
      <c r="BO87">
        <v>0.61</v>
      </c>
      <c r="BP87">
        <v>0.61</v>
      </c>
      <c r="BQ87">
        <v>2.9</v>
      </c>
      <c r="BR87">
        <v>24.88</v>
      </c>
      <c r="BS87">
        <v>24.16</v>
      </c>
      <c r="BT87">
        <v>22.78</v>
      </c>
      <c r="BU87">
        <v>60.39</v>
      </c>
      <c r="BV87">
        <v>96.62</v>
      </c>
      <c r="BW87">
        <v>50.15</v>
      </c>
      <c r="BX87">
        <v>99.98</v>
      </c>
      <c r="BY87">
        <v>0</v>
      </c>
      <c r="BZ87">
        <v>0</v>
      </c>
    </row>
    <row r="88" spans="7:78">
      <c r="G88" t="s">
        <v>130</v>
      </c>
      <c r="H88" s="115">
        <v>723.75999999999988</v>
      </c>
      <c r="I88" s="88">
        <v>315.17000000000007</v>
      </c>
      <c r="J88" s="88">
        <v>555.54000000000008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41.55</v>
      </c>
      <c r="X88">
        <v>2.9</v>
      </c>
      <c r="Y88">
        <v>10.36</v>
      </c>
      <c r="Z88">
        <v>96.62</v>
      </c>
      <c r="AA88">
        <v>28.52</v>
      </c>
      <c r="AB88">
        <v>8.15</v>
      </c>
      <c r="AC88">
        <v>0.97</v>
      </c>
      <c r="AD88">
        <v>0</v>
      </c>
      <c r="AE88">
        <v>121.74</v>
      </c>
      <c r="AF88">
        <v>0</v>
      </c>
      <c r="AG88">
        <v>0</v>
      </c>
      <c r="AH88">
        <v>0</v>
      </c>
      <c r="AI88">
        <v>43.48</v>
      </c>
      <c r="AJ88">
        <v>0</v>
      </c>
      <c r="AK88">
        <v>0</v>
      </c>
      <c r="AL88">
        <v>0.77</v>
      </c>
      <c r="AM88">
        <v>49.76</v>
      </c>
      <c r="AN88">
        <v>0</v>
      </c>
      <c r="AO88">
        <v>24.88</v>
      </c>
      <c r="AP88">
        <v>24.88</v>
      </c>
      <c r="AQ88">
        <v>48.31</v>
      </c>
      <c r="AR88">
        <v>96.62</v>
      </c>
      <c r="AS88">
        <v>0</v>
      </c>
      <c r="AT88">
        <v>25</v>
      </c>
      <c r="AU88">
        <v>14.49</v>
      </c>
      <c r="AV88">
        <v>14.49</v>
      </c>
      <c r="AW88">
        <v>27.49</v>
      </c>
      <c r="AX88">
        <v>21.81</v>
      </c>
      <c r="AY88">
        <v>59.45</v>
      </c>
      <c r="AZ88">
        <v>37.950000000000003</v>
      </c>
      <c r="BA88">
        <v>25.91</v>
      </c>
      <c r="BB88">
        <v>0</v>
      </c>
      <c r="BC88">
        <v>96.62</v>
      </c>
      <c r="BD88">
        <v>190.93</v>
      </c>
      <c r="BE88">
        <v>43.48</v>
      </c>
      <c r="BF88">
        <v>49.76</v>
      </c>
      <c r="BG88">
        <v>0</v>
      </c>
      <c r="BH88">
        <v>0.77</v>
      </c>
      <c r="BI88">
        <v>0.41</v>
      </c>
      <c r="BJ88">
        <v>0.52</v>
      </c>
      <c r="BK88">
        <v>0.97</v>
      </c>
      <c r="BL88">
        <v>0.97</v>
      </c>
      <c r="BM88">
        <v>1.01</v>
      </c>
      <c r="BN88">
        <v>0.82</v>
      </c>
      <c r="BO88">
        <v>0.61</v>
      </c>
      <c r="BP88">
        <v>0.61</v>
      </c>
      <c r="BQ88">
        <v>2.9</v>
      </c>
      <c r="BR88">
        <v>24.88</v>
      </c>
      <c r="BS88">
        <v>24.16</v>
      </c>
      <c r="BT88">
        <v>22.78</v>
      </c>
      <c r="BU88">
        <v>60.39</v>
      </c>
      <c r="BV88">
        <v>96.62</v>
      </c>
      <c r="BW88">
        <v>50.15</v>
      </c>
      <c r="BX88">
        <v>99.98</v>
      </c>
      <c r="BY88">
        <v>0</v>
      </c>
      <c r="BZ88">
        <v>0</v>
      </c>
    </row>
    <row r="89" spans="7:78">
      <c r="G89" t="s">
        <v>131</v>
      </c>
      <c r="H89" s="115">
        <v>723.75999999999988</v>
      </c>
      <c r="I89" s="88">
        <v>315.17000000000007</v>
      </c>
      <c r="J89" s="88">
        <v>555.54000000000008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41.55</v>
      </c>
      <c r="X89">
        <v>2.9</v>
      </c>
      <c r="Y89">
        <v>10.36</v>
      </c>
      <c r="Z89">
        <v>96.62</v>
      </c>
      <c r="AA89">
        <v>28.52</v>
      </c>
      <c r="AB89">
        <v>8.15</v>
      </c>
      <c r="AC89">
        <v>0.97</v>
      </c>
      <c r="AD89">
        <v>0</v>
      </c>
      <c r="AE89">
        <v>121.74</v>
      </c>
      <c r="AF89">
        <v>0</v>
      </c>
      <c r="AG89">
        <v>0</v>
      </c>
      <c r="AH89">
        <v>0</v>
      </c>
      <c r="AI89">
        <v>43.48</v>
      </c>
      <c r="AJ89">
        <v>0</v>
      </c>
      <c r="AK89">
        <v>0</v>
      </c>
      <c r="AL89">
        <v>0.77</v>
      </c>
      <c r="AM89">
        <v>49.76</v>
      </c>
      <c r="AN89">
        <v>0</v>
      </c>
      <c r="AO89">
        <v>24.88</v>
      </c>
      <c r="AP89">
        <v>24.88</v>
      </c>
      <c r="AQ89">
        <v>48.31</v>
      </c>
      <c r="AR89">
        <v>96.62</v>
      </c>
      <c r="AS89">
        <v>0</v>
      </c>
      <c r="AT89">
        <v>25</v>
      </c>
      <c r="AU89">
        <v>14.49</v>
      </c>
      <c r="AV89">
        <v>14.49</v>
      </c>
      <c r="AW89">
        <v>27.49</v>
      </c>
      <c r="AX89">
        <v>21.81</v>
      </c>
      <c r="AY89">
        <v>59.45</v>
      </c>
      <c r="AZ89">
        <v>37.950000000000003</v>
      </c>
      <c r="BA89">
        <v>25.91</v>
      </c>
      <c r="BB89">
        <v>0</v>
      </c>
      <c r="BC89">
        <v>96.62</v>
      </c>
      <c r="BD89">
        <v>190.93</v>
      </c>
      <c r="BE89">
        <v>43.48</v>
      </c>
      <c r="BF89">
        <v>49.76</v>
      </c>
      <c r="BG89">
        <v>0</v>
      </c>
      <c r="BH89">
        <v>0.77</v>
      </c>
      <c r="BI89">
        <v>0.41</v>
      </c>
      <c r="BJ89">
        <v>0.52</v>
      </c>
      <c r="BK89">
        <v>0.97</v>
      </c>
      <c r="BL89">
        <v>0.97</v>
      </c>
      <c r="BM89">
        <v>1.01</v>
      </c>
      <c r="BN89">
        <v>0.82</v>
      </c>
      <c r="BO89">
        <v>0.61</v>
      </c>
      <c r="BP89">
        <v>0.61</v>
      </c>
      <c r="BQ89">
        <v>2.9</v>
      </c>
      <c r="BR89">
        <v>24.88</v>
      </c>
      <c r="BS89">
        <v>24.16</v>
      </c>
      <c r="BT89">
        <v>22.78</v>
      </c>
      <c r="BU89">
        <v>60.39</v>
      </c>
      <c r="BV89">
        <v>96.62</v>
      </c>
      <c r="BW89">
        <v>50.15</v>
      </c>
      <c r="BX89">
        <v>99.98</v>
      </c>
      <c r="BY89">
        <v>0</v>
      </c>
      <c r="BZ89">
        <v>0</v>
      </c>
    </row>
    <row r="90" spans="7:78">
      <c r="G90" t="s">
        <v>132</v>
      </c>
      <c r="H90" s="115">
        <v>723.75999999999988</v>
      </c>
      <c r="I90" s="88">
        <v>315.17000000000007</v>
      </c>
      <c r="J90" s="88">
        <v>555.54000000000008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41.55</v>
      </c>
      <c r="X90">
        <v>2.9</v>
      </c>
      <c r="Y90">
        <v>10.36</v>
      </c>
      <c r="Z90">
        <v>96.62</v>
      </c>
      <c r="AA90">
        <v>28.52</v>
      </c>
      <c r="AB90">
        <v>8.15</v>
      </c>
      <c r="AC90">
        <v>0.97</v>
      </c>
      <c r="AD90">
        <v>0</v>
      </c>
      <c r="AE90">
        <v>121.74</v>
      </c>
      <c r="AF90">
        <v>0</v>
      </c>
      <c r="AG90">
        <v>0</v>
      </c>
      <c r="AH90">
        <v>0</v>
      </c>
      <c r="AI90">
        <v>43.48</v>
      </c>
      <c r="AJ90">
        <v>0</v>
      </c>
      <c r="AK90">
        <v>0</v>
      </c>
      <c r="AL90">
        <v>0.77</v>
      </c>
      <c r="AM90">
        <v>49.76</v>
      </c>
      <c r="AN90">
        <v>0</v>
      </c>
      <c r="AO90">
        <v>24.88</v>
      </c>
      <c r="AP90">
        <v>24.88</v>
      </c>
      <c r="AQ90">
        <v>48.31</v>
      </c>
      <c r="AR90">
        <v>96.62</v>
      </c>
      <c r="AS90">
        <v>0</v>
      </c>
      <c r="AT90">
        <v>25</v>
      </c>
      <c r="AU90">
        <v>14.49</v>
      </c>
      <c r="AV90">
        <v>14.49</v>
      </c>
      <c r="AW90">
        <v>27.49</v>
      </c>
      <c r="AX90">
        <v>21.81</v>
      </c>
      <c r="AY90">
        <v>59.45</v>
      </c>
      <c r="AZ90">
        <v>37.950000000000003</v>
      </c>
      <c r="BA90">
        <v>25.91</v>
      </c>
      <c r="BB90">
        <v>0</v>
      </c>
      <c r="BC90">
        <v>96.62</v>
      </c>
      <c r="BD90">
        <v>190.93</v>
      </c>
      <c r="BE90">
        <v>43.48</v>
      </c>
      <c r="BF90">
        <v>49.76</v>
      </c>
      <c r="BG90">
        <v>0</v>
      </c>
      <c r="BH90">
        <v>0.77</v>
      </c>
      <c r="BI90">
        <v>0.41</v>
      </c>
      <c r="BJ90">
        <v>0.52</v>
      </c>
      <c r="BK90">
        <v>0.97</v>
      </c>
      <c r="BL90">
        <v>0.97</v>
      </c>
      <c r="BM90">
        <v>1.01</v>
      </c>
      <c r="BN90">
        <v>0.82</v>
      </c>
      <c r="BO90">
        <v>0.61</v>
      </c>
      <c r="BP90">
        <v>0.61</v>
      </c>
      <c r="BQ90">
        <v>2.9</v>
      </c>
      <c r="BR90">
        <v>24.88</v>
      </c>
      <c r="BS90">
        <v>24.16</v>
      </c>
      <c r="BT90">
        <v>22.78</v>
      </c>
      <c r="BU90">
        <v>60.39</v>
      </c>
      <c r="BV90">
        <v>96.62</v>
      </c>
      <c r="BW90">
        <v>50.15</v>
      </c>
      <c r="BX90">
        <v>99.98</v>
      </c>
      <c r="BY90">
        <v>0</v>
      </c>
      <c r="BZ90">
        <v>0</v>
      </c>
    </row>
    <row r="91" spans="7:78">
      <c r="G91" t="s">
        <v>133</v>
      </c>
      <c r="H91" s="115">
        <v>852.18</v>
      </c>
      <c r="I91" s="88">
        <v>358.66</v>
      </c>
      <c r="J91" s="88">
        <v>555.72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41.55</v>
      </c>
      <c r="X91">
        <v>2.9</v>
      </c>
      <c r="Y91">
        <v>10.54</v>
      </c>
      <c r="Z91">
        <v>96.62</v>
      </c>
      <c r="AA91">
        <v>28.52</v>
      </c>
      <c r="AB91">
        <v>6.12</v>
      </c>
      <c r="AC91">
        <v>0.97</v>
      </c>
      <c r="AD91">
        <v>0</v>
      </c>
      <c r="AE91">
        <v>121.74</v>
      </c>
      <c r="AF91">
        <v>55.44</v>
      </c>
      <c r="AG91">
        <v>75.010000000000005</v>
      </c>
      <c r="AH91">
        <v>18.48</v>
      </c>
      <c r="AI91">
        <v>43.48</v>
      </c>
      <c r="AJ91">
        <v>25.01</v>
      </c>
      <c r="AK91">
        <v>0</v>
      </c>
      <c r="AL91">
        <v>0.77</v>
      </c>
      <c r="AM91">
        <v>49.76</v>
      </c>
      <c r="AN91">
        <v>0</v>
      </c>
      <c r="AO91">
        <v>24.88</v>
      </c>
      <c r="AP91">
        <v>24.88</v>
      </c>
      <c r="AQ91">
        <v>48.31</v>
      </c>
      <c r="AR91">
        <v>96.62</v>
      </c>
      <c r="AS91">
        <v>0</v>
      </c>
      <c r="AT91">
        <v>25</v>
      </c>
      <c r="AU91">
        <v>14.49</v>
      </c>
      <c r="AV91">
        <v>14.49</v>
      </c>
      <c r="AW91">
        <v>27.49</v>
      </c>
      <c r="AX91">
        <v>21.81</v>
      </c>
      <c r="AY91">
        <v>59.45</v>
      </c>
      <c r="AZ91">
        <v>37.950000000000003</v>
      </c>
      <c r="BA91">
        <v>25.91</v>
      </c>
      <c r="BB91">
        <v>0</v>
      </c>
      <c r="BC91">
        <v>96.62</v>
      </c>
      <c r="BD91">
        <v>190.93</v>
      </c>
      <c r="BE91">
        <v>43.48</v>
      </c>
      <c r="BF91">
        <v>49.76</v>
      </c>
      <c r="BG91">
        <v>0</v>
      </c>
      <c r="BH91">
        <v>0.77</v>
      </c>
      <c r="BI91">
        <v>0.41</v>
      </c>
      <c r="BJ91">
        <v>0.52</v>
      </c>
      <c r="BK91">
        <v>0.97</v>
      </c>
      <c r="BL91">
        <v>0.97</v>
      </c>
      <c r="BM91">
        <v>1.01</v>
      </c>
      <c r="BN91">
        <v>0.82</v>
      </c>
      <c r="BO91">
        <v>0.61</v>
      </c>
      <c r="BP91">
        <v>0.61</v>
      </c>
      <c r="BQ91">
        <v>2.9</v>
      </c>
      <c r="BR91">
        <v>24.88</v>
      </c>
      <c r="BS91">
        <v>24.16</v>
      </c>
      <c r="BT91">
        <v>22.78</v>
      </c>
      <c r="BU91">
        <v>60.39</v>
      </c>
      <c r="BV91">
        <v>96.62</v>
      </c>
      <c r="BW91">
        <v>50.15</v>
      </c>
      <c r="BX91">
        <v>99.98</v>
      </c>
      <c r="BY91">
        <v>0</v>
      </c>
      <c r="BZ91">
        <v>0</v>
      </c>
    </row>
    <row r="92" spans="7:78">
      <c r="G92" t="s">
        <v>134</v>
      </c>
      <c r="H92" s="115">
        <v>852.18</v>
      </c>
      <c r="I92" s="88">
        <v>358.66</v>
      </c>
      <c r="J92" s="88">
        <v>555.72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41.55</v>
      </c>
      <c r="X92">
        <v>2.9</v>
      </c>
      <c r="Y92">
        <v>10.54</v>
      </c>
      <c r="Z92">
        <v>96.62</v>
      </c>
      <c r="AA92">
        <v>28.52</v>
      </c>
      <c r="AB92">
        <v>6.12</v>
      </c>
      <c r="AC92">
        <v>0.97</v>
      </c>
      <c r="AD92">
        <v>0</v>
      </c>
      <c r="AE92">
        <v>121.74</v>
      </c>
      <c r="AF92">
        <v>55.44</v>
      </c>
      <c r="AG92">
        <v>75.010000000000005</v>
      </c>
      <c r="AH92">
        <v>18.48</v>
      </c>
      <c r="AI92">
        <v>43.48</v>
      </c>
      <c r="AJ92">
        <v>25.01</v>
      </c>
      <c r="AK92">
        <v>0</v>
      </c>
      <c r="AL92">
        <v>0.77</v>
      </c>
      <c r="AM92">
        <v>49.76</v>
      </c>
      <c r="AN92">
        <v>0</v>
      </c>
      <c r="AO92">
        <v>24.88</v>
      </c>
      <c r="AP92">
        <v>24.88</v>
      </c>
      <c r="AQ92">
        <v>48.31</v>
      </c>
      <c r="AR92">
        <v>96.62</v>
      </c>
      <c r="AS92">
        <v>0</v>
      </c>
      <c r="AT92">
        <v>25</v>
      </c>
      <c r="AU92">
        <v>14.49</v>
      </c>
      <c r="AV92">
        <v>14.49</v>
      </c>
      <c r="AW92">
        <v>27.49</v>
      </c>
      <c r="AX92">
        <v>21.81</v>
      </c>
      <c r="AY92">
        <v>59.45</v>
      </c>
      <c r="AZ92">
        <v>37.950000000000003</v>
      </c>
      <c r="BA92">
        <v>25.91</v>
      </c>
      <c r="BB92">
        <v>0</v>
      </c>
      <c r="BC92">
        <v>96.62</v>
      </c>
      <c r="BD92">
        <v>190.93</v>
      </c>
      <c r="BE92">
        <v>43.48</v>
      </c>
      <c r="BF92">
        <v>49.76</v>
      </c>
      <c r="BG92">
        <v>0</v>
      </c>
      <c r="BH92">
        <v>0.77</v>
      </c>
      <c r="BI92">
        <v>0.41</v>
      </c>
      <c r="BJ92">
        <v>0.52</v>
      </c>
      <c r="BK92">
        <v>0.97</v>
      </c>
      <c r="BL92">
        <v>0.97</v>
      </c>
      <c r="BM92">
        <v>1.01</v>
      </c>
      <c r="BN92">
        <v>0.82</v>
      </c>
      <c r="BO92">
        <v>0.61</v>
      </c>
      <c r="BP92">
        <v>0.61</v>
      </c>
      <c r="BQ92">
        <v>2.9</v>
      </c>
      <c r="BR92">
        <v>24.88</v>
      </c>
      <c r="BS92">
        <v>24.16</v>
      </c>
      <c r="BT92">
        <v>22.78</v>
      </c>
      <c r="BU92">
        <v>60.39</v>
      </c>
      <c r="BV92">
        <v>96.62</v>
      </c>
      <c r="BW92">
        <v>50.15</v>
      </c>
      <c r="BX92">
        <v>99.98</v>
      </c>
      <c r="BY92">
        <v>0</v>
      </c>
      <c r="BZ92">
        <v>0</v>
      </c>
    </row>
    <row r="93" spans="7:78">
      <c r="G93" t="s">
        <v>135</v>
      </c>
      <c r="H93" s="115">
        <v>852.18</v>
      </c>
      <c r="I93" s="88">
        <v>358.66</v>
      </c>
      <c r="J93" s="88">
        <v>555.72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41.55</v>
      </c>
      <c r="X93">
        <v>2.9</v>
      </c>
      <c r="Y93">
        <v>10.54</v>
      </c>
      <c r="Z93">
        <v>96.62</v>
      </c>
      <c r="AA93">
        <v>28.52</v>
      </c>
      <c r="AB93">
        <v>6.12</v>
      </c>
      <c r="AC93">
        <v>0.97</v>
      </c>
      <c r="AD93">
        <v>0</v>
      </c>
      <c r="AE93">
        <v>121.74</v>
      </c>
      <c r="AF93">
        <v>55.44</v>
      </c>
      <c r="AG93">
        <v>75.010000000000005</v>
      </c>
      <c r="AH93">
        <v>18.48</v>
      </c>
      <c r="AI93">
        <v>43.48</v>
      </c>
      <c r="AJ93">
        <v>25.01</v>
      </c>
      <c r="AK93">
        <v>0</v>
      </c>
      <c r="AL93">
        <v>0.77</v>
      </c>
      <c r="AM93">
        <v>49.76</v>
      </c>
      <c r="AN93">
        <v>0</v>
      </c>
      <c r="AO93">
        <v>24.88</v>
      </c>
      <c r="AP93">
        <v>24.88</v>
      </c>
      <c r="AQ93">
        <v>48.31</v>
      </c>
      <c r="AR93">
        <v>96.62</v>
      </c>
      <c r="AS93">
        <v>0</v>
      </c>
      <c r="AT93">
        <v>25</v>
      </c>
      <c r="AU93">
        <v>14.49</v>
      </c>
      <c r="AV93">
        <v>14.49</v>
      </c>
      <c r="AW93">
        <v>27.49</v>
      </c>
      <c r="AX93">
        <v>21.81</v>
      </c>
      <c r="AY93">
        <v>59.45</v>
      </c>
      <c r="AZ93">
        <v>37.950000000000003</v>
      </c>
      <c r="BA93">
        <v>25.91</v>
      </c>
      <c r="BB93">
        <v>0</v>
      </c>
      <c r="BC93">
        <v>96.62</v>
      </c>
      <c r="BD93">
        <v>190.93</v>
      </c>
      <c r="BE93">
        <v>43.48</v>
      </c>
      <c r="BF93">
        <v>49.76</v>
      </c>
      <c r="BG93">
        <v>0</v>
      </c>
      <c r="BH93">
        <v>0.77</v>
      </c>
      <c r="BI93">
        <v>0.41</v>
      </c>
      <c r="BJ93">
        <v>0.52</v>
      </c>
      <c r="BK93">
        <v>0.97</v>
      </c>
      <c r="BL93">
        <v>0.97</v>
      </c>
      <c r="BM93">
        <v>1.01</v>
      </c>
      <c r="BN93">
        <v>0.82</v>
      </c>
      <c r="BO93">
        <v>0.61</v>
      </c>
      <c r="BP93">
        <v>0.61</v>
      </c>
      <c r="BQ93">
        <v>2.9</v>
      </c>
      <c r="BR93">
        <v>24.88</v>
      </c>
      <c r="BS93">
        <v>24.16</v>
      </c>
      <c r="BT93">
        <v>22.78</v>
      </c>
      <c r="BU93">
        <v>60.39</v>
      </c>
      <c r="BV93">
        <v>96.62</v>
      </c>
      <c r="BW93">
        <v>50.15</v>
      </c>
      <c r="BX93">
        <v>99.98</v>
      </c>
      <c r="BY93">
        <v>0</v>
      </c>
      <c r="BZ93">
        <v>0</v>
      </c>
    </row>
    <row r="94" spans="7:78">
      <c r="G94" t="s">
        <v>136</v>
      </c>
      <c r="H94" s="115">
        <v>852.18</v>
      </c>
      <c r="I94" s="88">
        <v>358.66</v>
      </c>
      <c r="J94" s="88">
        <v>555.72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41.55</v>
      </c>
      <c r="X94">
        <v>2.9</v>
      </c>
      <c r="Y94">
        <v>10.54</v>
      </c>
      <c r="Z94">
        <v>96.62</v>
      </c>
      <c r="AA94">
        <v>28.52</v>
      </c>
      <c r="AB94">
        <v>6.12</v>
      </c>
      <c r="AC94">
        <v>0.97</v>
      </c>
      <c r="AD94">
        <v>0</v>
      </c>
      <c r="AE94">
        <v>121.74</v>
      </c>
      <c r="AF94">
        <v>55.44</v>
      </c>
      <c r="AG94">
        <v>75.010000000000005</v>
      </c>
      <c r="AH94">
        <v>18.48</v>
      </c>
      <c r="AI94">
        <v>43.48</v>
      </c>
      <c r="AJ94">
        <v>25.01</v>
      </c>
      <c r="AK94">
        <v>0</v>
      </c>
      <c r="AL94">
        <v>0.77</v>
      </c>
      <c r="AM94">
        <v>49.76</v>
      </c>
      <c r="AN94">
        <v>0</v>
      </c>
      <c r="AO94">
        <v>24.88</v>
      </c>
      <c r="AP94">
        <v>24.88</v>
      </c>
      <c r="AQ94">
        <v>48.31</v>
      </c>
      <c r="AR94">
        <v>96.62</v>
      </c>
      <c r="AS94">
        <v>0</v>
      </c>
      <c r="AT94">
        <v>25</v>
      </c>
      <c r="AU94">
        <v>14.49</v>
      </c>
      <c r="AV94">
        <v>14.49</v>
      </c>
      <c r="AW94">
        <v>27.49</v>
      </c>
      <c r="AX94">
        <v>21.81</v>
      </c>
      <c r="AY94">
        <v>59.45</v>
      </c>
      <c r="AZ94">
        <v>37.950000000000003</v>
      </c>
      <c r="BA94">
        <v>25.91</v>
      </c>
      <c r="BB94">
        <v>0</v>
      </c>
      <c r="BC94">
        <v>96.62</v>
      </c>
      <c r="BD94">
        <v>190.93</v>
      </c>
      <c r="BE94">
        <v>43.48</v>
      </c>
      <c r="BF94">
        <v>49.76</v>
      </c>
      <c r="BG94">
        <v>0</v>
      </c>
      <c r="BH94">
        <v>0.77</v>
      </c>
      <c r="BI94">
        <v>0.41</v>
      </c>
      <c r="BJ94">
        <v>0.52</v>
      </c>
      <c r="BK94">
        <v>0.97</v>
      </c>
      <c r="BL94">
        <v>0.97</v>
      </c>
      <c r="BM94">
        <v>1.01</v>
      </c>
      <c r="BN94">
        <v>0.82</v>
      </c>
      <c r="BO94">
        <v>0.61</v>
      </c>
      <c r="BP94">
        <v>0.61</v>
      </c>
      <c r="BQ94">
        <v>2.9</v>
      </c>
      <c r="BR94">
        <v>24.88</v>
      </c>
      <c r="BS94">
        <v>24.16</v>
      </c>
      <c r="BT94">
        <v>22.78</v>
      </c>
      <c r="BU94">
        <v>60.39</v>
      </c>
      <c r="BV94">
        <v>96.62</v>
      </c>
      <c r="BW94">
        <v>50.15</v>
      </c>
      <c r="BX94">
        <v>99.98</v>
      </c>
      <c r="BY94">
        <v>0</v>
      </c>
      <c r="BZ94">
        <v>0</v>
      </c>
    </row>
    <row r="95" spans="7:78">
      <c r="G95" t="s">
        <v>137</v>
      </c>
      <c r="H95" s="115">
        <v>971.4899999999999</v>
      </c>
      <c r="I95" s="88">
        <v>358.62000000000006</v>
      </c>
      <c r="J95" s="88">
        <v>555.72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41.55</v>
      </c>
      <c r="X95">
        <v>2.9</v>
      </c>
      <c r="Y95">
        <v>10.54</v>
      </c>
      <c r="Z95">
        <v>96.62</v>
      </c>
      <c r="AA95">
        <v>28.52</v>
      </c>
      <c r="AB95">
        <v>6.12</v>
      </c>
      <c r="AC95">
        <v>0.97</v>
      </c>
      <c r="AD95">
        <v>0</v>
      </c>
      <c r="AE95">
        <v>121.74</v>
      </c>
      <c r="AF95">
        <v>55.44</v>
      </c>
      <c r="AG95">
        <v>75.010000000000005</v>
      </c>
      <c r="AH95">
        <v>18.48</v>
      </c>
      <c r="AI95">
        <v>43.48</v>
      </c>
      <c r="AJ95">
        <v>25.01</v>
      </c>
      <c r="AK95">
        <v>0</v>
      </c>
      <c r="AL95">
        <v>0.77</v>
      </c>
      <c r="AM95">
        <v>49.76</v>
      </c>
      <c r="AN95">
        <v>0</v>
      </c>
      <c r="AO95">
        <v>24.88</v>
      </c>
      <c r="AP95">
        <v>24.88</v>
      </c>
      <c r="AQ95">
        <v>48.31</v>
      </c>
      <c r="AR95">
        <v>96.62</v>
      </c>
      <c r="AS95">
        <v>119.31</v>
      </c>
      <c r="AT95">
        <v>25</v>
      </c>
      <c r="AU95">
        <v>14.49</v>
      </c>
      <c r="AV95">
        <v>14.49</v>
      </c>
      <c r="AW95">
        <v>27.49</v>
      </c>
      <c r="AX95">
        <v>21.81</v>
      </c>
      <c r="AY95">
        <v>59.45</v>
      </c>
      <c r="AZ95">
        <v>37.950000000000003</v>
      </c>
      <c r="BA95">
        <v>25.91</v>
      </c>
      <c r="BB95">
        <v>0</v>
      </c>
      <c r="BC95">
        <v>96.62</v>
      </c>
      <c r="BD95">
        <v>190.93</v>
      </c>
      <c r="BE95">
        <v>43.48</v>
      </c>
      <c r="BF95">
        <v>49.76</v>
      </c>
      <c r="BG95">
        <v>0</v>
      </c>
      <c r="BH95">
        <v>0.77</v>
      </c>
      <c r="BI95">
        <v>0.41</v>
      </c>
      <c r="BJ95">
        <v>0.52</v>
      </c>
      <c r="BK95">
        <v>0.97</v>
      </c>
      <c r="BL95">
        <v>0.93</v>
      </c>
      <c r="BM95">
        <v>1.01</v>
      </c>
      <c r="BN95">
        <v>0.82</v>
      </c>
      <c r="BO95">
        <v>0.61</v>
      </c>
      <c r="BP95">
        <v>0.61</v>
      </c>
      <c r="BQ95">
        <v>2.9</v>
      </c>
      <c r="BR95">
        <v>24.88</v>
      </c>
      <c r="BS95">
        <v>24.16</v>
      </c>
      <c r="BT95">
        <v>22.78</v>
      </c>
      <c r="BU95">
        <v>60.39</v>
      </c>
      <c r="BV95">
        <v>96.62</v>
      </c>
      <c r="BW95">
        <v>50.15</v>
      </c>
      <c r="BX95">
        <v>99.98</v>
      </c>
      <c r="BY95">
        <v>0</v>
      </c>
      <c r="BZ95">
        <v>0</v>
      </c>
    </row>
    <row r="96" spans="7:78">
      <c r="G96" t="s">
        <v>138</v>
      </c>
      <c r="H96" s="115">
        <v>971.4899999999999</v>
      </c>
      <c r="I96" s="88">
        <v>358.62000000000006</v>
      </c>
      <c r="J96" s="88">
        <v>555.72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41.55</v>
      </c>
      <c r="X96">
        <v>2.9</v>
      </c>
      <c r="Y96">
        <v>10.54</v>
      </c>
      <c r="Z96">
        <v>96.62</v>
      </c>
      <c r="AA96">
        <v>28.52</v>
      </c>
      <c r="AB96">
        <v>6.12</v>
      </c>
      <c r="AC96">
        <v>0.97</v>
      </c>
      <c r="AD96">
        <v>0</v>
      </c>
      <c r="AE96">
        <v>121.74</v>
      </c>
      <c r="AF96">
        <v>55.44</v>
      </c>
      <c r="AG96">
        <v>75.010000000000005</v>
      </c>
      <c r="AH96">
        <v>18.48</v>
      </c>
      <c r="AI96">
        <v>43.48</v>
      </c>
      <c r="AJ96">
        <v>25.01</v>
      </c>
      <c r="AK96">
        <v>0</v>
      </c>
      <c r="AL96">
        <v>0.77</v>
      </c>
      <c r="AM96">
        <v>49.76</v>
      </c>
      <c r="AN96">
        <v>0</v>
      </c>
      <c r="AO96">
        <v>24.88</v>
      </c>
      <c r="AP96">
        <v>24.88</v>
      </c>
      <c r="AQ96">
        <v>48.31</v>
      </c>
      <c r="AR96">
        <v>96.62</v>
      </c>
      <c r="AS96">
        <v>119.31</v>
      </c>
      <c r="AT96">
        <v>25</v>
      </c>
      <c r="AU96">
        <v>14.49</v>
      </c>
      <c r="AV96">
        <v>14.49</v>
      </c>
      <c r="AW96">
        <v>27.49</v>
      </c>
      <c r="AX96">
        <v>21.81</v>
      </c>
      <c r="AY96">
        <v>59.45</v>
      </c>
      <c r="AZ96">
        <v>37.950000000000003</v>
      </c>
      <c r="BA96">
        <v>25.91</v>
      </c>
      <c r="BB96">
        <v>0</v>
      </c>
      <c r="BC96">
        <v>96.62</v>
      </c>
      <c r="BD96">
        <v>190.93</v>
      </c>
      <c r="BE96">
        <v>43.48</v>
      </c>
      <c r="BF96">
        <v>49.76</v>
      </c>
      <c r="BG96">
        <v>0</v>
      </c>
      <c r="BH96">
        <v>0.77</v>
      </c>
      <c r="BI96">
        <v>0.41</v>
      </c>
      <c r="BJ96">
        <v>0.52</v>
      </c>
      <c r="BK96">
        <v>0.97</v>
      </c>
      <c r="BL96">
        <v>0.93</v>
      </c>
      <c r="BM96">
        <v>1.01</v>
      </c>
      <c r="BN96">
        <v>0.82</v>
      </c>
      <c r="BO96">
        <v>0.61</v>
      </c>
      <c r="BP96">
        <v>0.61</v>
      </c>
      <c r="BQ96">
        <v>2.9</v>
      </c>
      <c r="BR96">
        <v>24.88</v>
      </c>
      <c r="BS96">
        <v>24.16</v>
      </c>
      <c r="BT96">
        <v>22.78</v>
      </c>
      <c r="BU96">
        <v>60.39</v>
      </c>
      <c r="BV96">
        <v>96.62</v>
      </c>
      <c r="BW96">
        <v>50.15</v>
      </c>
      <c r="BX96">
        <v>99.98</v>
      </c>
      <c r="BY96">
        <v>0</v>
      </c>
      <c r="BZ96">
        <v>0</v>
      </c>
    </row>
    <row r="97" spans="1:133">
      <c r="G97" t="s">
        <v>139</v>
      </c>
      <c r="H97" s="115">
        <v>971.4899999999999</v>
      </c>
      <c r="I97" s="88">
        <v>358.62000000000006</v>
      </c>
      <c r="J97" s="88">
        <v>555.72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41.55</v>
      </c>
      <c r="X97">
        <v>2.9</v>
      </c>
      <c r="Y97">
        <v>10.54</v>
      </c>
      <c r="Z97">
        <v>96.62</v>
      </c>
      <c r="AA97">
        <v>28.52</v>
      </c>
      <c r="AB97">
        <v>6.12</v>
      </c>
      <c r="AC97">
        <v>0.97</v>
      </c>
      <c r="AD97">
        <v>0</v>
      </c>
      <c r="AE97">
        <v>121.74</v>
      </c>
      <c r="AF97">
        <v>55.44</v>
      </c>
      <c r="AG97">
        <v>75.010000000000005</v>
      </c>
      <c r="AH97">
        <v>18.48</v>
      </c>
      <c r="AI97">
        <v>43.48</v>
      </c>
      <c r="AJ97">
        <v>25.01</v>
      </c>
      <c r="AK97">
        <v>0</v>
      </c>
      <c r="AL97">
        <v>0.77</v>
      </c>
      <c r="AM97">
        <v>49.76</v>
      </c>
      <c r="AN97">
        <v>0</v>
      </c>
      <c r="AO97">
        <v>24.88</v>
      </c>
      <c r="AP97">
        <v>24.88</v>
      </c>
      <c r="AQ97">
        <v>48.31</v>
      </c>
      <c r="AR97">
        <v>96.62</v>
      </c>
      <c r="AS97">
        <v>119.31</v>
      </c>
      <c r="AT97">
        <v>25</v>
      </c>
      <c r="AU97">
        <v>14.49</v>
      </c>
      <c r="AV97">
        <v>14.49</v>
      </c>
      <c r="AW97">
        <v>27.49</v>
      </c>
      <c r="AX97">
        <v>21.81</v>
      </c>
      <c r="AY97">
        <v>59.45</v>
      </c>
      <c r="AZ97">
        <v>37.950000000000003</v>
      </c>
      <c r="BA97">
        <v>25.91</v>
      </c>
      <c r="BB97">
        <v>0</v>
      </c>
      <c r="BC97">
        <v>96.62</v>
      </c>
      <c r="BD97">
        <v>190.93</v>
      </c>
      <c r="BE97">
        <v>43.48</v>
      </c>
      <c r="BF97">
        <v>49.76</v>
      </c>
      <c r="BG97">
        <v>0</v>
      </c>
      <c r="BH97">
        <v>0.77</v>
      </c>
      <c r="BI97">
        <v>0.41</v>
      </c>
      <c r="BJ97">
        <v>0.52</v>
      </c>
      <c r="BK97">
        <v>0.97</v>
      </c>
      <c r="BL97">
        <v>0.93</v>
      </c>
      <c r="BM97">
        <v>1.01</v>
      </c>
      <c r="BN97">
        <v>0.82</v>
      </c>
      <c r="BO97">
        <v>0.61</v>
      </c>
      <c r="BP97">
        <v>0.61</v>
      </c>
      <c r="BQ97">
        <v>2.9</v>
      </c>
      <c r="BR97">
        <v>24.88</v>
      </c>
      <c r="BS97">
        <v>24.16</v>
      </c>
      <c r="BT97">
        <v>22.78</v>
      </c>
      <c r="BU97">
        <v>60.39</v>
      </c>
      <c r="BV97">
        <v>96.62</v>
      </c>
      <c r="BW97">
        <v>50.15</v>
      </c>
      <c r="BX97">
        <v>99.98</v>
      </c>
      <c r="BY97">
        <v>0</v>
      </c>
      <c r="BZ97">
        <v>0</v>
      </c>
    </row>
    <row r="98" spans="1:133">
      <c r="G98" t="s">
        <v>140</v>
      </c>
      <c r="H98" s="115">
        <v>971.4899999999999</v>
      </c>
      <c r="I98" s="88">
        <v>358.62000000000006</v>
      </c>
      <c r="J98" s="88">
        <v>555.72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41.55</v>
      </c>
      <c r="X98">
        <v>2.9</v>
      </c>
      <c r="Y98">
        <v>10.54</v>
      </c>
      <c r="Z98">
        <v>96.62</v>
      </c>
      <c r="AA98">
        <v>28.52</v>
      </c>
      <c r="AB98">
        <v>6.12</v>
      </c>
      <c r="AC98">
        <v>0.97</v>
      </c>
      <c r="AD98">
        <v>0</v>
      </c>
      <c r="AE98">
        <v>121.74</v>
      </c>
      <c r="AF98">
        <v>55.44</v>
      </c>
      <c r="AG98">
        <v>75.010000000000005</v>
      </c>
      <c r="AH98">
        <v>18.48</v>
      </c>
      <c r="AI98">
        <v>43.48</v>
      </c>
      <c r="AJ98">
        <v>25.01</v>
      </c>
      <c r="AK98">
        <v>0</v>
      </c>
      <c r="AL98">
        <v>0.77</v>
      </c>
      <c r="AM98">
        <v>49.76</v>
      </c>
      <c r="AN98">
        <v>0</v>
      </c>
      <c r="AO98">
        <v>24.88</v>
      </c>
      <c r="AP98">
        <v>24.88</v>
      </c>
      <c r="AQ98">
        <v>48.31</v>
      </c>
      <c r="AR98">
        <v>96.62</v>
      </c>
      <c r="AS98">
        <v>119.31</v>
      </c>
      <c r="AT98">
        <v>25</v>
      </c>
      <c r="AU98">
        <v>14.49</v>
      </c>
      <c r="AV98">
        <v>14.49</v>
      </c>
      <c r="AW98">
        <v>27.49</v>
      </c>
      <c r="AX98">
        <v>21.81</v>
      </c>
      <c r="AY98">
        <v>59.45</v>
      </c>
      <c r="AZ98">
        <v>37.950000000000003</v>
      </c>
      <c r="BA98">
        <v>25.91</v>
      </c>
      <c r="BB98">
        <v>0</v>
      </c>
      <c r="BC98">
        <v>96.62</v>
      </c>
      <c r="BD98">
        <v>190.93</v>
      </c>
      <c r="BE98">
        <v>43.48</v>
      </c>
      <c r="BF98">
        <v>49.76</v>
      </c>
      <c r="BG98">
        <v>0</v>
      </c>
      <c r="BH98">
        <v>0.77</v>
      </c>
      <c r="BI98">
        <v>0.41</v>
      </c>
      <c r="BJ98">
        <v>0.52</v>
      </c>
      <c r="BK98">
        <v>0.97</v>
      </c>
      <c r="BL98">
        <v>0.93</v>
      </c>
      <c r="BM98">
        <v>1.01</v>
      </c>
      <c r="BN98">
        <v>0.82</v>
      </c>
      <c r="BO98">
        <v>0.61</v>
      </c>
      <c r="BP98">
        <v>0.61</v>
      </c>
      <c r="BQ98">
        <v>2.9</v>
      </c>
      <c r="BR98">
        <v>24.88</v>
      </c>
      <c r="BS98">
        <v>24.16</v>
      </c>
      <c r="BT98">
        <v>22.78</v>
      </c>
      <c r="BU98">
        <v>60.39</v>
      </c>
      <c r="BV98">
        <v>96.62</v>
      </c>
      <c r="BW98">
        <v>50.15</v>
      </c>
      <c r="BX98">
        <v>99.98</v>
      </c>
      <c r="BY98">
        <v>0</v>
      </c>
      <c r="B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19.759799999999977</v>
      </c>
      <c r="I99" s="111">
        <f t="shared" ref="I99:BU99" si="1">SUM(I3:I98)/4000</f>
        <v>7.3392174999999966</v>
      </c>
      <c r="J99" s="111">
        <f t="shared" si="1"/>
        <v>13.310380000000006</v>
      </c>
      <c r="K99" s="111">
        <f t="shared" si="1"/>
        <v>0.19716000000000009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0.99720000000000175</v>
      </c>
      <c r="X99">
        <f t="shared" si="1"/>
        <v>6.9600000000000037E-2</v>
      </c>
      <c r="Y99">
        <f t="shared" si="1"/>
        <v>0.2260599999999999</v>
      </c>
      <c r="Z99">
        <f t="shared" si="1"/>
        <v>2.3188800000000005</v>
      </c>
      <c r="AA99">
        <f t="shared" si="1"/>
        <v>0.68447999999999964</v>
      </c>
      <c r="AB99">
        <f t="shared" si="1"/>
        <v>0.15089999999999998</v>
      </c>
      <c r="AC99">
        <f t="shared" si="1"/>
        <v>2.3279999999999981E-2</v>
      </c>
      <c r="AD99">
        <f t="shared" si="1"/>
        <v>0.4928300000000001</v>
      </c>
      <c r="AE99">
        <f t="shared" si="1"/>
        <v>2.9217599999999955</v>
      </c>
      <c r="AF99">
        <f t="shared" si="1"/>
        <v>0.44352000000000025</v>
      </c>
      <c r="AG99">
        <f t="shared" si="1"/>
        <v>0.60008000000000028</v>
      </c>
      <c r="AH99">
        <f t="shared" si="1"/>
        <v>0.14784000000000005</v>
      </c>
      <c r="AI99">
        <f t="shared" si="1"/>
        <v>1.0435200000000002</v>
      </c>
      <c r="AJ99">
        <f t="shared" si="1"/>
        <v>0.20007999999999995</v>
      </c>
      <c r="AK99">
        <f t="shared" si="1"/>
        <v>0.17388000000000009</v>
      </c>
      <c r="AL99">
        <f t="shared" si="1"/>
        <v>1.8599999999999992E-2</v>
      </c>
      <c r="AM99">
        <f t="shared" si="1"/>
        <v>1.1942400000000029</v>
      </c>
      <c r="AN99">
        <f t="shared" si="1"/>
        <v>7.4639999999999998E-2</v>
      </c>
      <c r="AO99">
        <f t="shared" si="1"/>
        <v>0.59712000000000143</v>
      </c>
      <c r="AP99">
        <f t="shared" si="1"/>
        <v>0.14928</v>
      </c>
      <c r="AQ99">
        <f t="shared" si="1"/>
        <v>1.1594400000000002</v>
      </c>
      <c r="AR99">
        <f t="shared" si="1"/>
        <v>2.3188800000000005</v>
      </c>
      <c r="AS99">
        <f t="shared" si="1"/>
        <v>0.5965499999999998</v>
      </c>
      <c r="AT99">
        <f t="shared" si="1"/>
        <v>0.6</v>
      </c>
      <c r="AU99">
        <f t="shared" si="1"/>
        <v>0.13041000000000005</v>
      </c>
      <c r="AV99">
        <f t="shared" si="1"/>
        <v>0.34776000000000018</v>
      </c>
      <c r="AW99">
        <f t="shared" si="1"/>
        <v>0.65975999999999901</v>
      </c>
      <c r="AX99">
        <f t="shared" si="1"/>
        <v>0.52343999999999902</v>
      </c>
      <c r="AY99">
        <f t="shared" si="1"/>
        <v>0.90294999999999848</v>
      </c>
      <c r="AZ99">
        <f t="shared" si="1"/>
        <v>0.9107999999999985</v>
      </c>
      <c r="BA99">
        <f t="shared" si="1"/>
        <v>0.62184000000000017</v>
      </c>
      <c r="BB99">
        <f t="shared" si="1"/>
        <v>0.29564999999999991</v>
      </c>
      <c r="BC99">
        <f t="shared" si="1"/>
        <v>2.3188800000000005</v>
      </c>
      <c r="BD99">
        <f t="shared" si="1"/>
        <v>4.5823200000000055</v>
      </c>
      <c r="BE99">
        <f t="shared" si="1"/>
        <v>1.0435200000000002</v>
      </c>
      <c r="BF99">
        <f t="shared" si="1"/>
        <v>1.1942400000000029</v>
      </c>
      <c r="BG99">
        <f t="shared" si="1"/>
        <v>6.9239999999999982E-2</v>
      </c>
      <c r="BH99">
        <f t="shared" si="1"/>
        <v>2.0879999999999971E-2</v>
      </c>
      <c r="BI99">
        <f t="shared" si="1"/>
        <v>9.8399999999999876E-3</v>
      </c>
      <c r="BJ99">
        <f t="shared" si="1"/>
        <v>1.2480000000000022E-2</v>
      </c>
      <c r="BK99">
        <f t="shared" si="1"/>
        <v>2.3279999999999981E-2</v>
      </c>
      <c r="BL99">
        <f t="shared" si="1"/>
        <v>2.2259999999999988E-2</v>
      </c>
      <c r="BM99">
        <f t="shared" si="1"/>
        <v>2.4240000000000029E-2</v>
      </c>
      <c r="BN99">
        <f t="shared" si="1"/>
        <v>2.1829999999999971E-2</v>
      </c>
      <c r="BO99">
        <f t="shared" si="1"/>
        <v>1.463999999999999E-2</v>
      </c>
      <c r="BP99">
        <f t="shared" si="1"/>
        <v>1.4199999999999989E-2</v>
      </c>
      <c r="BQ99">
        <f t="shared" si="1"/>
        <v>6.9600000000000037E-2</v>
      </c>
      <c r="BR99">
        <f t="shared" si="1"/>
        <v>0.22391999999999998</v>
      </c>
      <c r="BS99">
        <f t="shared" si="1"/>
        <v>0.57984000000000036</v>
      </c>
      <c r="BT99">
        <f t="shared" si="1"/>
        <v>0.54671999999999976</v>
      </c>
      <c r="BU99">
        <f t="shared" si="1"/>
        <v>2.3344000000000009</v>
      </c>
      <c r="BV99">
        <f t="shared" ref="BV99:EC99" si="2">SUM(BV3:BV98)/4000</f>
        <v>2.3188800000000005</v>
      </c>
      <c r="BW99">
        <f t="shared" si="2"/>
        <v>0.60177000000000047</v>
      </c>
      <c r="BX99">
        <f t="shared" si="2"/>
        <v>2.3995199999999941</v>
      </c>
      <c r="BY99">
        <f t="shared" si="2"/>
        <v>0.39535000000000003</v>
      </c>
      <c r="BZ99">
        <f t="shared" si="2"/>
        <v>0.16943749999999999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2022-07-22T07:25:49Z</dcterms:modified>
</cp:coreProperties>
</file>